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390" windowWidth="17910" windowHeight="9510" tabRatio="297" activeTab="0"/>
  </bookViews>
  <sheets>
    <sheet name="11.3.2" sheetId="1" r:id="rId1"/>
  </sheets>
  <definedNames>
    <definedName name="_xlnm.Print_Area" localSheetId="0">'11.3.2'!$A$1:$I$41</definedName>
  </definedNames>
  <calcPr fullCalcOnLoad="1"/>
</workbook>
</file>

<file path=xl/comments1.xml><?xml version="1.0" encoding="utf-8"?>
<comments xmlns="http://schemas.openxmlformats.org/spreadsheetml/2006/main">
  <authors>
    <author>All Users</author>
  </authors>
  <commentList>
    <comment ref="H21" authorId="0">
      <text>
        <r>
          <rPr>
            <b/>
            <sz val="10"/>
            <rFont val="Tahoma"/>
            <family val="2"/>
          </rPr>
          <t>All Users: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<sst xmlns="http://schemas.openxmlformats.org/spreadsheetml/2006/main" count="68" uniqueCount="55">
  <si>
    <t>ลำดับที่</t>
  </si>
  <si>
    <t>รวม</t>
  </si>
  <si>
    <t>หน่วยนับ : รายการ</t>
  </si>
  <si>
    <t>หน่วยงาน</t>
  </si>
  <si>
    <t xml:space="preserve">จำนวนกิจกรรม/โครงการ </t>
  </si>
  <si>
    <t>ร้อยละ</t>
  </si>
  <si>
    <t>สำนักวิชาวิทยาศาสตร์</t>
  </si>
  <si>
    <t>สำนักวิชาเทคโนโลยีสังคม</t>
  </si>
  <si>
    <t>สำนักวิชาเทคโนโลยีการเกษตร</t>
  </si>
  <si>
    <t>สำนักวิชาวิศวกรรมศาสตร์</t>
  </si>
  <si>
    <t>สำนักวิชาแพทยศาสตร์</t>
  </si>
  <si>
    <t>หน่วยงานอื่น ๆ</t>
  </si>
  <si>
    <t xml:space="preserve">                </t>
  </si>
  <si>
    <t xml:space="preserve">จำนวนอาจารย์
ประจำ * </t>
  </si>
  <si>
    <t>คะแนนอิงเกณฑ์การประเมิน</t>
  </si>
  <si>
    <t>3)  กรณี 1 โครงการจัดหลายครั้ง ให้นับทุกครั้งหากกลุ่มเป้าหมายแตกต่างกัน</t>
  </si>
  <si>
    <t xml:space="preserve"> - เทคโนธานี</t>
  </si>
  <si>
    <t xml:space="preserve"> - ศูนย์คอมพิวเตอร์</t>
  </si>
  <si>
    <t>ร้อยละของกิจกรรมหรือโครงการการปรับแปลง ถ่ายทอด และพัฒนาเทคโนโลยีที่เหมาะสม</t>
  </si>
  <si>
    <t xml:space="preserve"> ร้อยละของกิจกรรมหรือโครงการการปรับแปลง ถ่ายทอด และพัฒนาเทคโนโลยีที่เหมาะสมต่ออาจารย์ประจำ</t>
  </si>
  <si>
    <t xml:space="preserve">2)  การนับจำนวนกิจกรรมหรือโครงการการปรับแปลง ถ่ายทอด และพัฒนาเทคโนโลยีที่เหมาะสม ให้นับเฉพาะโครงการ หรือ  </t>
  </si>
  <si>
    <t>5)  กรณีการปรับแปลง ถ่ายทอด และพัฒนาเทคโนโลยีที่จัดขึ้นโดยหน่วยงานภายนอกและขอความร่วมมือให้มหาวิทยาลัย</t>
  </si>
  <si>
    <t>4)  กรณีการปรับแปลง ถ่ายทอด และพัฒนาเทคโนโลยี 1 โครงการ มีหลายกลุ่มสาขาหรือหลายหน่วยงานช่วยกัน ให้นับแยกได้</t>
  </si>
  <si>
    <t xml:space="preserve"> - ศูนย์เครื่องมือวิทยาศาสตร์และเทคโนโลยี</t>
  </si>
  <si>
    <t xml:space="preserve"> - ศูนย์นวัตกรรมและเทคโนโลยีการศึกษา</t>
  </si>
  <si>
    <t xml:space="preserve"> - ศูนย์บรรณสารและสื่อการศึกษา</t>
  </si>
  <si>
    <t>การให้คำปรึกษาเฉพาะด้าน</t>
  </si>
  <si>
    <t>สำนักวิชาพยาบาลศาสตร์</t>
  </si>
  <si>
    <t>รวม 6 สำนักวิชา</t>
  </si>
  <si>
    <t xml:space="preserve"> - ส่วนอาคารสถานที่</t>
  </si>
  <si>
    <t xml:space="preserve"> - ฟาร์ม มทส.</t>
  </si>
  <si>
    <t>ตัวบ่งชี้ที่ 11.3</t>
  </si>
  <si>
    <r>
      <t>หมายเหตุ</t>
    </r>
    <r>
      <rPr>
        <b/>
        <sz val="14"/>
        <rFont val="TH SarabunPSK"/>
        <family val="2"/>
      </rPr>
      <t xml:space="preserve">  : </t>
    </r>
  </si>
  <si>
    <r>
      <t xml:space="preserve">1)  *  หมายถึง จำนวนอาจารย์ประจำ </t>
    </r>
    <r>
      <rPr>
        <b/>
        <i/>
        <u val="single"/>
        <sz val="14"/>
        <rFont val="TH SarabunPSK"/>
        <family val="2"/>
      </rPr>
      <t>ซึ่งไม่รวมอาจารย์ที่ลาศึกษาต่อ</t>
    </r>
  </si>
  <si>
    <t>=       5</t>
  </si>
  <si>
    <t>=       4</t>
  </si>
  <si>
    <t>=       3</t>
  </si>
  <si>
    <t>=       2</t>
  </si>
  <si>
    <t>=       1</t>
  </si>
  <si>
    <t xml:space="preserve"> ร้อยละ 30-39</t>
  </si>
  <si>
    <t xml:space="preserve"> ร้อยละ 40-49</t>
  </si>
  <si>
    <t xml:space="preserve"> มากกว่าหรือเท่ากับร้อยละ 50</t>
  </si>
  <si>
    <t xml:space="preserve"> ร้อยละ 20-29</t>
  </si>
  <si>
    <t xml:space="preserve"> ร้อยละ 10-19</t>
  </si>
  <si>
    <t>การพัฒนา/ ปรับแปลง/ วิจัยต่อยอด</t>
  </si>
  <si>
    <t>การถ่ายทอดเทคโนโลยี/ให้คำปรึกษาเบื้องต้น</t>
  </si>
  <si>
    <t>คะแนน 5</t>
  </si>
  <si>
    <t>-</t>
  </si>
  <si>
    <t xml:space="preserve">ต่ออาจารย์ประจำ ปีการศึกษา 2554 (พ.ค. 54 - เม.ย. 55) </t>
  </si>
  <si>
    <r>
      <t>ตารางที่ 11.3.1</t>
    </r>
    <r>
      <rPr>
        <b/>
        <sz val="15"/>
        <rFont val="TH SarabunPSK"/>
        <family val="2"/>
      </rPr>
      <t xml:space="preserve">  :</t>
    </r>
  </si>
  <si>
    <t>ภาพรวมหาวิทยาลัย</t>
  </si>
  <si>
    <r>
      <t xml:space="preserve"> </t>
    </r>
    <r>
      <rPr>
        <b/>
        <u val="single"/>
        <sz val="14.5"/>
        <rFont val="TH SarabunPSK"/>
        <family val="2"/>
      </rPr>
      <t>เกณฑ์การประเมิน</t>
    </r>
    <r>
      <rPr>
        <sz val="14.5"/>
        <rFont val="TH SarabunPSK"/>
        <family val="2"/>
      </rPr>
      <t xml:space="preserve"> </t>
    </r>
  </si>
  <si>
    <r>
      <t xml:space="preserve">     ในกรณีที่โครงการได้ระบุกิจกรรมไว้ชัดเจน </t>
    </r>
    <r>
      <rPr>
        <b/>
        <sz val="14"/>
        <rFont val="TH SarabunPSK"/>
        <family val="2"/>
      </rPr>
      <t xml:space="preserve">ให้นับกิจกรรมแทนโครงการได้เฉพาะกรณีที่กิจกรรมเหล่านั้น ได้กำหนด </t>
    </r>
  </si>
  <si>
    <r>
      <t xml:space="preserve">    </t>
    </r>
    <r>
      <rPr>
        <b/>
        <sz val="14"/>
        <rFont val="TH SarabunPSK"/>
        <family val="2"/>
      </rPr>
      <t xml:space="preserve"> วัตถุประสงค์ งบประมาณ ระยะเวลา เป้าหมายผู้เข้ารับบริการและการประเมินกิจกรรมทุกกิจกรรมไว้ชัดเจน</t>
    </r>
  </si>
  <si>
    <t xml:space="preserve">     ส่งคณาจารย์ไปช่วย ให้รายงานเป็นโครงการ 1 โครงการตามชื่อโครงการ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</si>
</sst>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;\-"/>
    <numFmt numFmtId="200" formatCode="0.00;[Red]0.00"/>
    <numFmt numFmtId="201" formatCode="d\ ดดดด\ bbbb"/>
    <numFmt numFmtId="202" formatCode="#,##0.0;;\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;[Red]#,##0"/>
    <numFmt numFmtId="208" formatCode="#,##0.00;[Red]#,##0.00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#,##0_ ;\-#,##0\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\t&quot;฿&quot;#,##0_);\(\t&quot;฿&quot;#,##0\)"/>
    <numFmt numFmtId="216" formatCode="\t&quot;฿&quot;#,##0_);[Red]\(\t&quot;฿&quot;#,##0\)"/>
    <numFmt numFmtId="217" formatCode="\t&quot;฿&quot;#,##0.00_);\(\t&quot;฿&quot;#,##0.00\)"/>
    <numFmt numFmtId="218" formatCode="\t&quot;฿&quot;#,##0.00_);[Red]\(\t&quot;฿&quot;#,##0.00\)"/>
    <numFmt numFmtId="219" formatCode="\t&quot;$&quot;#,##0_);\(\t&quot;$&quot;#,##0\)"/>
    <numFmt numFmtId="220" formatCode="\t&quot;$&quot;#,##0_);[Red]\(\t&quot;$&quot;#,##0\)"/>
    <numFmt numFmtId="221" formatCode="\t&quot;$&quot;#,##0.00_);\(\t&quot;$&quot;#,##0.00\)"/>
    <numFmt numFmtId="222" formatCode="\t&quot;$&quot;#,##0.00_);[Red]\(\t&quot;$&quot;#,##0.00\)"/>
    <numFmt numFmtId="223" formatCode="0;[Red]0"/>
    <numFmt numFmtId="224" formatCode="0.0"/>
    <numFmt numFmtId="225" formatCode="_-* #,##0.000_-;\-* #,##0.000_-;_-* &quot;-&quot;??_-;_-@_-"/>
    <numFmt numFmtId="226" formatCode="_-* #,##0.0000_-;\-* #,##0.0000_-;_-* &quot;-&quot;??_-;_-@_-"/>
    <numFmt numFmtId="227" formatCode="#,##0.00;;\-"/>
    <numFmt numFmtId="228" formatCode="0.0000000"/>
    <numFmt numFmtId="229" formatCode="0.000000"/>
    <numFmt numFmtId="230" formatCode="0.00000"/>
    <numFmt numFmtId="231" formatCode="0.0000"/>
    <numFmt numFmtId="232" formatCode="0.000"/>
    <numFmt numFmtId="233" formatCode="_(* #,##0.0_);_(* \(#,##0.0\);_(* &quot;-&quot;??_);_(@_)"/>
    <numFmt numFmtId="234" formatCode="_(* #,##0_);_(* \(#,##0\);_(* &quot;-&quot;??_);_(@_)"/>
    <numFmt numFmtId="235" formatCode="0.00000000"/>
    <numFmt numFmtId="236" formatCode="[$-107041E]d\ mmm\ yy;@"/>
    <numFmt numFmtId="237" formatCode="_(* #,##0.000_);_(* \(#,##0.000\);_(* &quot;-&quot;??_);_(@_)"/>
    <numFmt numFmtId="238" formatCode="mmm\-yyyy"/>
    <numFmt numFmtId="239" formatCode="#,##0.0"/>
  </numFmts>
  <fonts count="63">
    <font>
      <sz val="14"/>
      <name val="Cordia New"/>
      <family val="0"/>
    </font>
    <font>
      <sz val="14"/>
      <name val="DilleniaUPC"/>
      <family val="1"/>
    </font>
    <font>
      <sz val="14"/>
      <name val="AngsanaUPC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Tahoma"/>
      <family val="2"/>
    </font>
    <font>
      <b/>
      <sz val="10"/>
      <name val="Tahoma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.5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i/>
      <u val="single"/>
      <sz val="14"/>
      <name val="TH SarabunPSK"/>
      <family val="2"/>
    </font>
    <font>
      <b/>
      <sz val="14"/>
      <color indexed="8"/>
      <name val="TH SarabunPSK"/>
      <family val="2"/>
    </font>
    <font>
      <sz val="13"/>
      <name val="TH SarabunPSK"/>
      <family val="2"/>
    </font>
    <font>
      <b/>
      <sz val="13"/>
      <color indexed="9"/>
      <name val="TH SarabunPSK"/>
      <family val="2"/>
    </font>
    <font>
      <sz val="14"/>
      <color indexed="8"/>
      <name val="TH SarabunPSK"/>
      <family val="2"/>
    </font>
    <font>
      <sz val="13"/>
      <color indexed="9"/>
      <name val="TH SarabunPSK"/>
      <family val="2"/>
    </font>
    <font>
      <sz val="13.5"/>
      <name val="TH SarabunPSK"/>
      <family val="2"/>
    </font>
    <font>
      <sz val="14.5"/>
      <name val="TH SarabunPSK"/>
      <family val="2"/>
    </font>
    <font>
      <b/>
      <u val="single"/>
      <sz val="14.5"/>
      <name val="TH SarabunPSK"/>
      <family val="2"/>
    </font>
    <font>
      <b/>
      <sz val="13"/>
      <name val="TH SarabunPSK"/>
      <family val="2"/>
    </font>
    <font>
      <i/>
      <sz val="12"/>
      <name val="DSU_SaiMa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thin"/>
      <bottom style="dott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2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13" fillId="0" borderId="0" xfId="58" applyFont="1" applyAlignment="1">
      <alignment horizontal="right"/>
      <protection/>
    </xf>
    <xf numFmtId="0" fontId="14" fillId="0" borderId="0" xfId="58" applyFont="1">
      <alignment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11" fillId="0" borderId="0" xfId="58" applyFont="1" applyAlignment="1">
      <alignment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199" fontId="12" fillId="0" borderId="13" xfId="58" applyNumberFormat="1" applyFont="1" applyBorder="1" applyAlignment="1">
      <alignment horizontal="center" vertical="center"/>
      <protection/>
    </xf>
    <xf numFmtId="199" fontId="12" fillId="0" borderId="14" xfId="58" applyNumberFormat="1" applyFont="1" applyBorder="1" applyAlignment="1">
      <alignment horizontal="center" vertical="center"/>
      <protection/>
    </xf>
    <xf numFmtId="199" fontId="12" fillId="0" borderId="15" xfId="58" applyNumberFormat="1" applyFont="1" applyBorder="1" applyAlignment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16" xfId="58" applyFont="1" applyBorder="1" applyAlignment="1">
      <alignment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indent="1"/>
    </xf>
    <xf numFmtId="199" fontId="12" fillId="0" borderId="17" xfId="58" applyNumberFormat="1" applyFont="1" applyBorder="1" applyAlignment="1">
      <alignment horizontal="center" vertical="center"/>
      <protection/>
    </xf>
    <xf numFmtId="199" fontId="12" fillId="0" borderId="19" xfId="58" applyNumberFormat="1" applyFont="1" applyBorder="1" applyAlignment="1">
      <alignment horizontal="center" vertical="center"/>
      <protection/>
    </xf>
    <xf numFmtId="199" fontId="12" fillId="0" borderId="20" xfId="58" applyNumberFormat="1" applyFont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 wrapText="1" shrinkToFit="1"/>
      <protection/>
    </xf>
    <xf numFmtId="0" fontId="12" fillId="0" borderId="18" xfId="0" applyFont="1" applyFill="1" applyBorder="1" applyAlignment="1">
      <alignment horizontal="left" vertical="center" indent="1"/>
    </xf>
    <xf numFmtId="2" fontId="12" fillId="0" borderId="20" xfId="58" applyNumberFormat="1" applyFont="1" applyBorder="1" applyAlignment="1">
      <alignment horizontal="center" vertical="center"/>
      <protection/>
    </xf>
    <xf numFmtId="0" fontId="11" fillId="0" borderId="0" xfId="58" applyFont="1" applyFill="1" applyBorder="1" applyAlignment="1">
      <alignment vertical="center" wrapText="1"/>
      <protection/>
    </xf>
    <xf numFmtId="199" fontId="12" fillId="0" borderId="21" xfId="58" applyNumberFormat="1" applyFont="1" applyBorder="1" applyAlignment="1">
      <alignment horizontal="center" vertical="center"/>
      <protection/>
    </xf>
    <xf numFmtId="199" fontId="12" fillId="0" borderId="22" xfId="58" applyNumberFormat="1" applyFont="1" applyBorder="1" applyAlignment="1">
      <alignment horizontal="center" vertical="center"/>
      <protection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right" vertical="center" indent="1"/>
    </xf>
    <xf numFmtId="199" fontId="8" fillId="0" borderId="20" xfId="58" applyNumberFormat="1" applyFont="1" applyBorder="1" applyAlignment="1">
      <alignment horizontal="center" vertical="center"/>
      <protection/>
    </xf>
    <xf numFmtId="199" fontId="12" fillId="0" borderId="25" xfId="58" applyNumberFormat="1" applyFont="1" applyBorder="1" applyAlignment="1">
      <alignment horizontal="center" vertical="center"/>
      <protection/>
    </xf>
    <xf numFmtId="0" fontId="10" fillId="0" borderId="26" xfId="0" applyFont="1" applyBorder="1" applyAlignment="1">
      <alignment horizontal="left" vertical="center" indent="1"/>
    </xf>
    <xf numFmtId="0" fontId="10" fillId="0" borderId="22" xfId="58" applyFont="1" applyBorder="1" applyAlignment="1">
      <alignment horizontal="left" vertical="center" indent="1"/>
      <protection/>
    </xf>
    <xf numFmtId="199" fontId="12" fillId="0" borderId="18" xfId="58" applyNumberFormat="1" applyFont="1" applyBorder="1" applyAlignment="1">
      <alignment horizontal="center" vertical="center"/>
      <protection/>
    </xf>
    <xf numFmtId="0" fontId="12" fillId="0" borderId="27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indent="1"/>
    </xf>
    <xf numFmtId="0" fontId="11" fillId="0" borderId="29" xfId="0" applyFont="1" applyFill="1" applyBorder="1" applyAlignment="1">
      <alignment horizontal="center" vertical="center"/>
    </xf>
    <xf numFmtId="199" fontId="8" fillId="0" borderId="28" xfId="58" applyNumberFormat="1" applyFont="1" applyFill="1" applyBorder="1" applyAlignment="1">
      <alignment horizontal="center" vertical="center"/>
      <protection/>
    </xf>
    <xf numFmtId="199" fontId="8" fillId="0" borderId="30" xfId="58" applyNumberFormat="1" applyFont="1" applyFill="1" applyBorder="1" applyAlignment="1">
      <alignment horizontal="center" vertical="center"/>
      <protection/>
    </xf>
    <xf numFmtId="199" fontId="8" fillId="0" borderId="31" xfId="58" applyNumberFormat="1" applyFont="1" applyFill="1" applyBorder="1" applyAlignment="1">
      <alignment horizontal="center" vertical="center"/>
      <protection/>
    </xf>
    <xf numFmtId="199" fontId="8" fillId="0" borderId="32" xfId="58" applyNumberFormat="1" applyFont="1" applyFill="1" applyBorder="1" applyAlignment="1">
      <alignment horizontal="center" vertical="center"/>
      <protection/>
    </xf>
    <xf numFmtId="0" fontId="11" fillId="0" borderId="0" xfId="58" applyFont="1" applyFill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3" fontId="18" fillId="0" borderId="0" xfId="44" applyNumberFormat="1" applyFont="1" applyBorder="1" applyAlignment="1">
      <alignment horizontal="center"/>
    </xf>
    <xf numFmtId="0" fontId="19" fillId="0" borderId="0" xfId="58" applyFont="1" applyAlignment="1">
      <alignment/>
      <protection/>
    </xf>
    <xf numFmtId="3" fontId="20" fillId="0" borderId="0" xfId="44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99" fontId="8" fillId="0" borderId="0" xfId="58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3" fontId="21" fillId="0" borderId="0" xfId="44" applyNumberFormat="1" applyFont="1" applyBorder="1" applyAlignment="1">
      <alignment horizontal="center"/>
    </xf>
    <xf numFmtId="0" fontId="9" fillId="0" borderId="0" xfId="58" applyFont="1" applyAlignment="1">
      <alignment/>
      <protection/>
    </xf>
    <xf numFmtId="3" fontId="22" fillId="0" borderId="0" xfId="44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3" fillId="0" borderId="0" xfId="58" applyFont="1">
      <alignment/>
      <protection/>
    </xf>
    <xf numFmtId="0" fontId="10" fillId="0" borderId="0" xfId="58" applyFont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58" applyFont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indent="2"/>
    </xf>
    <xf numFmtId="3" fontId="21" fillId="0" borderId="0" xfId="44" applyNumberFormat="1" applyFont="1" applyBorder="1" applyAlignment="1">
      <alignment horizontal="left" vertical="center"/>
    </xf>
    <xf numFmtId="3" fontId="21" fillId="0" borderId="0" xfId="44" applyNumberFormat="1" applyFont="1" applyBorder="1" applyAlignment="1">
      <alignment horizontal="left" vertical="center" indent="2"/>
    </xf>
    <xf numFmtId="0" fontId="15" fillId="0" borderId="0" xfId="58" applyFont="1">
      <alignment/>
      <protection/>
    </xf>
    <xf numFmtId="0" fontId="26" fillId="0" borderId="33" xfId="58" applyFont="1" applyFill="1" applyBorder="1" applyAlignment="1">
      <alignment horizontal="center" vertical="center" wrapText="1"/>
      <protection/>
    </xf>
    <xf numFmtId="0" fontId="26" fillId="0" borderId="34" xfId="58" applyFont="1" applyFill="1" applyBorder="1" applyAlignment="1">
      <alignment horizontal="center" vertical="center" wrapText="1"/>
      <protection/>
    </xf>
    <xf numFmtId="0" fontId="26" fillId="0" borderId="35" xfId="58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quotePrefix="1">
      <alignment horizontal="left" vertical="center"/>
    </xf>
    <xf numFmtId="0" fontId="14" fillId="0" borderId="0" xfId="59" applyFont="1">
      <alignment/>
      <protection/>
    </xf>
    <xf numFmtId="0" fontId="11" fillId="0" borderId="0" xfId="59" applyFont="1" applyAlignment="1">
      <alignment horizontal="left" indent="1"/>
      <protection/>
    </xf>
    <xf numFmtId="0" fontId="11" fillId="0" borderId="0" xfId="59" applyFont="1">
      <alignment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224" fontId="12" fillId="0" borderId="36" xfId="58" applyNumberFormat="1" applyFont="1" applyFill="1" applyBorder="1" applyAlignment="1">
      <alignment horizontal="center" vertical="center" wrapText="1"/>
      <protection/>
    </xf>
    <xf numFmtId="224" fontId="12" fillId="0" borderId="37" xfId="58" applyNumberFormat="1" applyFont="1" applyFill="1" applyBorder="1" applyAlignment="1">
      <alignment horizontal="center" vertical="center" wrapText="1"/>
      <protection/>
    </xf>
    <xf numFmtId="224" fontId="8" fillId="0" borderId="38" xfId="58" applyNumberFormat="1" applyFont="1" applyFill="1" applyBorder="1" applyAlignment="1">
      <alignment horizontal="center" vertical="center" wrapText="1"/>
      <protection/>
    </xf>
    <xf numFmtId="224" fontId="12" fillId="0" borderId="38" xfId="58" applyNumberFormat="1" applyFont="1" applyBorder="1" applyAlignment="1">
      <alignment horizontal="center" vertical="center"/>
      <protection/>
    </xf>
    <xf numFmtId="224" fontId="12" fillId="0" borderId="37" xfId="58" applyNumberFormat="1" applyFont="1" applyBorder="1" applyAlignment="1">
      <alignment horizontal="center" vertical="center"/>
      <protection/>
    </xf>
    <xf numFmtId="2" fontId="12" fillId="0" borderId="39" xfId="58" applyNumberFormat="1" applyFont="1" applyBorder="1" applyAlignment="1">
      <alignment horizontal="center" vertical="center"/>
      <protection/>
    </xf>
    <xf numFmtId="2" fontId="8" fillId="0" borderId="20" xfId="58" applyNumberFormat="1" applyFont="1" applyBorder="1" applyAlignment="1">
      <alignment horizontal="center" vertical="center"/>
      <protection/>
    </xf>
    <xf numFmtId="199" fontId="8" fillId="0" borderId="17" xfId="58" applyNumberFormat="1" applyFont="1" applyBorder="1" applyAlignment="1">
      <alignment horizontal="center" vertical="center"/>
      <protection/>
    </xf>
    <xf numFmtId="199" fontId="8" fillId="0" borderId="19" xfId="58" applyNumberFormat="1" applyFont="1" applyBorder="1" applyAlignment="1">
      <alignment horizontal="center" vertical="center"/>
      <protection/>
    </xf>
    <xf numFmtId="0" fontId="27" fillId="0" borderId="0" xfId="58" applyFont="1" applyAlignment="1">
      <alignment vertical="center"/>
      <protection/>
    </xf>
    <xf numFmtId="0" fontId="8" fillId="0" borderId="40" xfId="58" applyFont="1" applyFill="1" applyBorder="1" applyAlignment="1">
      <alignment horizontal="center" vertical="center" wrapText="1" shrinkToFit="1"/>
      <protection/>
    </xf>
    <xf numFmtId="0" fontId="8" fillId="0" borderId="41" xfId="58" applyFont="1" applyFill="1" applyBorder="1" applyAlignment="1">
      <alignment horizontal="center" vertical="center" wrapText="1" shrinkToFit="1"/>
      <protection/>
    </xf>
    <xf numFmtId="0" fontId="8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8" fillId="0" borderId="45" xfId="58" applyFont="1" applyFill="1" applyBorder="1" applyAlignment="1">
      <alignment horizontal="center" vertical="center" wrapText="1"/>
      <protection/>
    </xf>
    <xf numFmtId="0" fontId="8" fillId="0" borderId="46" xfId="58" applyFont="1" applyFill="1" applyBorder="1" applyAlignment="1">
      <alignment horizontal="center" vertical="center" wrapText="1"/>
      <protection/>
    </xf>
    <xf numFmtId="0" fontId="8" fillId="0" borderId="47" xfId="58" applyFont="1" applyFill="1" applyBorder="1" applyAlignment="1">
      <alignment horizontal="center" vertical="center" wrapText="1"/>
      <protection/>
    </xf>
    <xf numFmtId="0" fontId="8" fillId="0" borderId="48" xfId="58" applyFont="1" applyFill="1" applyBorder="1" applyAlignment="1">
      <alignment horizontal="center" vertical="center" wrapText="1"/>
      <protection/>
    </xf>
    <xf numFmtId="0" fontId="9" fillId="0" borderId="49" xfId="58" applyFont="1" applyFill="1" applyBorder="1" applyAlignment="1">
      <alignment horizontal="center" vertical="center" wrapText="1"/>
      <protection/>
    </xf>
    <xf numFmtId="0" fontId="10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199" fontId="8" fillId="0" borderId="28" xfId="58" applyNumberFormat="1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199" fontId="8" fillId="0" borderId="29" xfId="58" applyNumberFormat="1" applyFont="1" applyFill="1" applyBorder="1" applyAlignment="1">
      <alignment horizontal="center" vertical="center"/>
      <protection/>
    </xf>
    <xf numFmtId="0" fontId="10" fillId="0" borderId="53" xfId="0" applyFont="1" applyFill="1" applyBorder="1" applyAlignment="1">
      <alignment vertical="center"/>
    </xf>
    <xf numFmtId="0" fontId="10" fillId="0" borderId="26" xfId="0" applyFont="1" applyBorder="1" applyAlignment="1">
      <alignment horizontal="left" vertical="center" indent="1"/>
    </xf>
    <xf numFmtId="0" fontId="10" fillId="0" borderId="22" xfId="58" applyFont="1" applyBorder="1" applyAlignment="1">
      <alignment horizontal="left" vertical="center" indent="1"/>
      <protection/>
    </xf>
    <xf numFmtId="2" fontId="8" fillId="0" borderId="28" xfId="58" applyNumberFormat="1" applyFont="1" applyFill="1" applyBorder="1" applyAlignment="1">
      <alignment horizontal="center" vertical="center" wrapText="1"/>
      <protection/>
    </xf>
    <xf numFmtId="2" fontId="10" fillId="0" borderId="53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ชี้วัด สกบ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M44"/>
  <sheetViews>
    <sheetView tabSelected="1" view="pageBreakPreview" zoomScale="120" zoomScaleNormal="120" zoomScaleSheetLayoutView="120" workbookViewId="0" topLeftCell="A1">
      <selection activeCell="A32" sqref="A32"/>
    </sheetView>
  </sheetViews>
  <sheetFormatPr defaultColWidth="9.140625" defaultRowHeight="21.75"/>
  <cols>
    <col min="1" max="1" width="11.421875" style="76" customWidth="1"/>
    <col min="2" max="2" width="5.7109375" style="76" customWidth="1"/>
    <col min="3" max="3" width="28.140625" style="76" customWidth="1"/>
    <col min="4" max="4" width="13.28125" style="8" customWidth="1"/>
    <col min="5" max="5" width="13.7109375" style="8" customWidth="1"/>
    <col min="6" max="6" width="10.57421875" style="8" customWidth="1"/>
    <col min="7" max="7" width="6.7109375" style="8" customWidth="1"/>
    <col min="8" max="8" width="11.7109375" style="8" customWidth="1"/>
    <col min="9" max="9" width="9.57421875" style="8" customWidth="1"/>
    <col min="10" max="10" width="1.421875" style="8" customWidth="1"/>
    <col min="11" max="16384" width="9.140625" style="8" customWidth="1"/>
  </cols>
  <sheetData>
    <row r="1" spans="1:9" s="6" customFormat="1" ht="23.25" customHeight="1">
      <c r="A1" s="1" t="s">
        <v>49</v>
      </c>
      <c r="B1" s="2"/>
      <c r="C1" s="2" t="s">
        <v>18</v>
      </c>
      <c r="D1" s="3"/>
      <c r="E1" s="3"/>
      <c r="F1" s="3"/>
      <c r="G1" s="3"/>
      <c r="H1" s="4"/>
      <c r="I1" s="5"/>
    </row>
    <row r="2" spans="1:10" s="6" customFormat="1" ht="23.25" customHeight="1">
      <c r="A2" s="2" t="s">
        <v>12</v>
      </c>
      <c r="B2" s="2"/>
      <c r="C2" s="2" t="s">
        <v>48</v>
      </c>
      <c r="D2" s="3"/>
      <c r="E2" s="3"/>
      <c r="F2" s="3"/>
      <c r="G2" s="3"/>
      <c r="H2" s="5"/>
      <c r="I2" s="5"/>
      <c r="J2" s="5"/>
    </row>
    <row r="3" spans="1:9" ht="23.25" customHeight="1" thickBot="1">
      <c r="A3" s="7"/>
      <c r="B3" s="8"/>
      <c r="C3" s="8"/>
      <c r="H3" s="9"/>
      <c r="I3" s="10" t="s">
        <v>2</v>
      </c>
    </row>
    <row r="4" spans="1:9" s="11" customFormat="1" ht="24.75" thickTop="1">
      <c r="A4" s="96" t="s">
        <v>0</v>
      </c>
      <c r="B4" s="101" t="s">
        <v>3</v>
      </c>
      <c r="C4" s="102"/>
      <c r="D4" s="98" t="s">
        <v>4</v>
      </c>
      <c r="E4" s="99"/>
      <c r="F4" s="99"/>
      <c r="G4" s="100"/>
      <c r="H4" s="105" t="s">
        <v>13</v>
      </c>
      <c r="I4" s="107" t="s">
        <v>5</v>
      </c>
    </row>
    <row r="5" spans="1:9" s="13" customFormat="1" ht="65.25" customHeight="1">
      <c r="A5" s="97"/>
      <c r="B5" s="103"/>
      <c r="C5" s="104"/>
      <c r="D5" s="77" t="s">
        <v>45</v>
      </c>
      <c r="E5" s="78" t="s">
        <v>26</v>
      </c>
      <c r="F5" s="79" t="s">
        <v>44</v>
      </c>
      <c r="G5" s="12" t="s">
        <v>1</v>
      </c>
      <c r="H5" s="106"/>
      <c r="I5" s="108"/>
    </row>
    <row r="6" spans="1:247" s="21" customFormat="1" ht="20.25" customHeight="1">
      <c r="A6" s="14">
        <v>1</v>
      </c>
      <c r="B6" s="15" t="s">
        <v>6</v>
      </c>
      <c r="C6" s="16"/>
      <c r="D6" s="17">
        <v>6</v>
      </c>
      <c r="E6" s="18">
        <v>1</v>
      </c>
      <c r="F6" s="18">
        <v>1</v>
      </c>
      <c r="G6" s="19">
        <f aca="true" t="shared" si="0" ref="G6:G11">SUM(D6:F6)</f>
        <v>8</v>
      </c>
      <c r="H6" s="86">
        <v>72</v>
      </c>
      <c r="I6" s="91">
        <f>(G6/H6)*100</f>
        <v>11.11111111111111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</row>
    <row r="7" spans="1:9" s="20" customFormat="1" ht="20.25" customHeight="1">
      <c r="A7" s="22">
        <v>2</v>
      </c>
      <c r="B7" s="23" t="s">
        <v>7</v>
      </c>
      <c r="C7" s="23"/>
      <c r="D7" s="24">
        <v>6</v>
      </c>
      <c r="E7" s="25">
        <v>5</v>
      </c>
      <c r="F7" s="25">
        <v>0</v>
      </c>
      <c r="G7" s="26">
        <f t="shared" si="0"/>
        <v>11</v>
      </c>
      <c r="H7" s="87">
        <v>42</v>
      </c>
      <c r="I7" s="29">
        <f aca="true" t="shared" si="1" ref="I7:I12">(G7/H7)*100</f>
        <v>26.190476190476193</v>
      </c>
    </row>
    <row r="8" spans="1:9" s="30" customFormat="1" ht="20.25" customHeight="1">
      <c r="A8" s="27">
        <v>3</v>
      </c>
      <c r="B8" s="28" t="s">
        <v>8</v>
      </c>
      <c r="C8" s="28"/>
      <c r="D8" s="24">
        <v>23</v>
      </c>
      <c r="E8" s="25">
        <v>115</v>
      </c>
      <c r="F8" s="25">
        <v>17</v>
      </c>
      <c r="G8" s="26">
        <f t="shared" si="0"/>
        <v>155</v>
      </c>
      <c r="H8" s="87">
        <v>40</v>
      </c>
      <c r="I8" s="29">
        <f t="shared" si="1"/>
        <v>387.5</v>
      </c>
    </row>
    <row r="9" spans="1:9" s="20" customFormat="1" ht="20.25" customHeight="1">
      <c r="A9" s="22">
        <v>4</v>
      </c>
      <c r="B9" s="23" t="s">
        <v>9</v>
      </c>
      <c r="C9" s="23"/>
      <c r="D9" s="24">
        <v>15</v>
      </c>
      <c r="E9" s="25">
        <v>49</v>
      </c>
      <c r="F9" s="25">
        <v>10</v>
      </c>
      <c r="G9" s="26">
        <f t="shared" si="0"/>
        <v>74</v>
      </c>
      <c r="H9" s="87">
        <v>122</v>
      </c>
      <c r="I9" s="29">
        <f t="shared" si="1"/>
        <v>60.65573770491803</v>
      </c>
    </row>
    <row r="10" spans="1:9" s="20" customFormat="1" ht="20.25" customHeight="1">
      <c r="A10" s="22">
        <v>5</v>
      </c>
      <c r="B10" s="23" t="s">
        <v>10</v>
      </c>
      <c r="C10" s="23"/>
      <c r="D10" s="24">
        <v>0</v>
      </c>
      <c r="E10" s="25">
        <v>1</v>
      </c>
      <c r="F10" s="25">
        <v>2</v>
      </c>
      <c r="G10" s="26">
        <f t="shared" si="0"/>
        <v>3</v>
      </c>
      <c r="H10" s="87">
        <v>19.5</v>
      </c>
      <c r="I10" s="29">
        <f t="shared" si="1"/>
        <v>15.384615384615385</v>
      </c>
    </row>
    <row r="11" spans="1:9" s="20" customFormat="1" ht="20.25" customHeight="1">
      <c r="A11" s="22">
        <v>6</v>
      </c>
      <c r="B11" s="23" t="s">
        <v>27</v>
      </c>
      <c r="C11" s="23"/>
      <c r="D11" s="31">
        <v>1</v>
      </c>
      <c r="E11" s="25">
        <v>0</v>
      </c>
      <c r="F11" s="25">
        <v>0</v>
      </c>
      <c r="G11" s="26">
        <f t="shared" si="0"/>
        <v>1</v>
      </c>
      <c r="H11" s="87">
        <v>18</v>
      </c>
      <c r="I11" s="29">
        <f t="shared" si="1"/>
        <v>5.555555555555555</v>
      </c>
    </row>
    <row r="12" spans="1:9" s="20" customFormat="1" ht="20.25" customHeight="1">
      <c r="A12" s="33"/>
      <c r="B12" s="34"/>
      <c r="C12" s="35" t="s">
        <v>28</v>
      </c>
      <c r="D12" s="93">
        <f>SUM(D6:D11)</f>
        <v>51</v>
      </c>
      <c r="E12" s="94">
        <f>SUM(E6:E11)</f>
        <v>171</v>
      </c>
      <c r="F12" s="94">
        <f>SUM(F6:F11)</f>
        <v>30</v>
      </c>
      <c r="G12" s="36">
        <f>SUM(G6:G11)</f>
        <v>252</v>
      </c>
      <c r="H12" s="88">
        <f>SUM(H6:H11)</f>
        <v>313.5</v>
      </c>
      <c r="I12" s="92">
        <f t="shared" si="1"/>
        <v>80.38277511961722</v>
      </c>
    </row>
    <row r="13" spans="1:9" s="20" customFormat="1" ht="20.25" customHeight="1">
      <c r="A13" s="33">
        <v>7</v>
      </c>
      <c r="B13" s="34" t="s">
        <v>11</v>
      </c>
      <c r="C13" s="34"/>
      <c r="D13" s="31"/>
      <c r="E13" s="25"/>
      <c r="F13" s="25"/>
      <c r="G13" s="32"/>
      <c r="H13" s="89"/>
      <c r="I13" s="37"/>
    </row>
    <row r="14" spans="1:9" s="20" customFormat="1" ht="20.25" customHeight="1">
      <c r="A14" s="33"/>
      <c r="B14" s="114" t="s">
        <v>23</v>
      </c>
      <c r="C14" s="115"/>
      <c r="D14" s="24">
        <v>0</v>
      </c>
      <c r="E14" s="25">
        <v>0</v>
      </c>
      <c r="F14" s="25">
        <v>1</v>
      </c>
      <c r="G14" s="26">
        <f>SUM(D14:F14)</f>
        <v>1</v>
      </c>
      <c r="H14" s="90" t="s">
        <v>47</v>
      </c>
      <c r="I14" s="26" t="s">
        <v>47</v>
      </c>
    </row>
    <row r="15" spans="1:9" s="20" customFormat="1" ht="20.25" customHeight="1">
      <c r="A15" s="14"/>
      <c r="B15" s="114" t="s">
        <v>17</v>
      </c>
      <c r="C15" s="115"/>
      <c r="D15" s="24">
        <v>0</v>
      </c>
      <c r="E15" s="25">
        <v>0</v>
      </c>
      <c r="F15" s="25">
        <v>0</v>
      </c>
      <c r="G15" s="26">
        <f aca="true" t="shared" si="2" ref="G15:G20">SUM(D15:F15)</f>
        <v>0</v>
      </c>
      <c r="H15" s="90" t="s">
        <v>47</v>
      </c>
      <c r="I15" s="26" t="s">
        <v>47</v>
      </c>
    </row>
    <row r="16" spans="1:9" s="20" customFormat="1" ht="20.25" customHeight="1">
      <c r="A16" s="14"/>
      <c r="B16" s="114" t="s">
        <v>24</v>
      </c>
      <c r="C16" s="115"/>
      <c r="D16" s="24">
        <v>0</v>
      </c>
      <c r="E16" s="25">
        <v>0</v>
      </c>
      <c r="F16" s="25">
        <v>0</v>
      </c>
      <c r="G16" s="26">
        <f t="shared" si="2"/>
        <v>0</v>
      </c>
      <c r="H16" s="90" t="s">
        <v>47</v>
      </c>
      <c r="I16" s="26" t="s">
        <v>47</v>
      </c>
    </row>
    <row r="17" spans="1:9" s="20" customFormat="1" ht="20.25" customHeight="1">
      <c r="A17" s="14"/>
      <c r="B17" s="114" t="s">
        <v>25</v>
      </c>
      <c r="C17" s="115"/>
      <c r="D17" s="24">
        <v>0</v>
      </c>
      <c r="E17" s="25">
        <v>0</v>
      </c>
      <c r="F17" s="25">
        <v>0</v>
      </c>
      <c r="G17" s="26">
        <f t="shared" si="2"/>
        <v>0</v>
      </c>
      <c r="H17" s="90" t="s">
        <v>47</v>
      </c>
      <c r="I17" s="26" t="s">
        <v>47</v>
      </c>
    </row>
    <row r="18" spans="1:9" s="20" customFormat="1" ht="20.25" customHeight="1">
      <c r="A18" s="14"/>
      <c r="B18" s="114" t="s">
        <v>16</v>
      </c>
      <c r="C18" s="115"/>
      <c r="D18" s="31">
        <v>23</v>
      </c>
      <c r="E18" s="25">
        <v>44</v>
      </c>
      <c r="F18" s="40">
        <v>27</v>
      </c>
      <c r="G18" s="26">
        <f t="shared" si="2"/>
        <v>94</v>
      </c>
      <c r="H18" s="90" t="s">
        <v>47</v>
      </c>
      <c r="I18" s="26" t="s">
        <v>47</v>
      </c>
    </row>
    <row r="19" spans="1:9" s="20" customFormat="1" ht="20.25" customHeight="1">
      <c r="A19" s="14"/>
      <c r="B19" s="38" t="s">
        <v>30</v>
      </c>
      <c r="C19" s="39"/>
      <c r="D19" s="31">
        <v>0</v>
      </c>
      <c r="E19" s="25">
        <v>0</v>
      </c>
      <c r="F19" s="40">
        <v>0</v>
      </c>
      <c r="G19" s="26">
        <f t="shared" si="2"/>
        <v>0</v>
      </c>
      <c r="H19" s="90" t="s">
        <v>47</v>
      </c>
      <c r="I19" s="26" t="s">
        <v>47</v>
      </c>
    </row>
    <row r="20" spans="1:9" s="20" customFormat="1" ht="20.25" customHeight="1" thickBot="1">
      <c r="A20" s="41"/>
      <c r="B20" s="114" t="s">
        <v>29</v>
      </c>
      <c r="C20" s="115"/>
      <c r="D20" s="31">
        <v>0</v>
      </c>
      <c r="E20" s="25">
        <v>0</v>
      </c>
      <c r="F20" s="40">
        <v>0</v>
      </c>
      <c r="G20" s="26">
        <f t="shared" si="2"/>
        <v>0</v>
      </c>
      <c r="H20" s="90" t="s">
        <v>47</v>
      </c>
      <c r="I20" s="26" t="s">
        <v>47</v>
      </c>
    </row>
    <row r="21" spans="1:10" s="50" customFormat="1" ht="26.25" customHeight="1" thickBot="1" thickTop="1">
      <c r="A21" s="42"/>
      <c r="B21" s="43" t="s">
        <v>50</v>
      </c>
      <c r="C21" s="44"/>
      <c r="D21" s="45">
        <f>D12+D18</f>
        <v>74</v>
      </c>
      <c r="E21" s="46">
        <f>E12+E18</f>
        <v>215</v>
      </c>
      <c r="F21" s="47">
        <f>F12+F14+F18</f>
        <v>58</v>
      </c>
      <c r="G21" s="48">
        <f>SUM(D21:F21)</f>
        <v>347</v>
      </c>
      <c r="H21" s="116">
        <v>110.68</v>
      </c>
      <c r="I21" s="117"/>
      <c r="J21" s="49"/>
    </row>
    <row r="22" spans="1:9" s="50" customFormat="1" ht="24" customHeight="1" thickBot="1" thickTop="1">
      <c r="A22" s="51"/>
      <c r="B22" s="51"/>
      <c r="C22" s="51"/>
      <c r="D22" s="109" t="s">
        <v>14</v>
      </c>
      <c r="E22" s="110"/>
      <c r="F22" s="110"/>
      <c r="G22" s="111"/>
      <c r="H22" s="112" t="s">
        <v>46</v>
      </c>
      <c r="I22" s="113"/>
    </row>
    <row r="23" spans="1:9" s="50" customFormat="1" ht="33.75" customHeight="1" thickTop="1">
      <c r="A23" s="52" t="s">
        <v>32</v>
      </c>
      <c r="B23" s="53" t="s">
        <v>33</v>
      </c>
      <c r="C23" s="54"/>
      <c r="D23" s="55"/>
      <c r="E23" s="55"/>
      <c r="F23" s="56"/>
      <c r="G23" s="57"/>
      <c r="H23" s="58"/>
      <c r="I23" s="59"/>
    </row>
    <row r="24" spans="1:9" s="50" customFormat="1" ht="21" customHeight="1">
      <c r="A24" s="52"/>
      <c r="B24" s="53" t="s">
        <v>20</v>
      </c>
      <c r="C24" s="54"/>
      <c r="D24" s="55"/>
      <c r="E24" s="55"/>
      <c r="F24" s="56"/>
      <c r="G24" s="57"/>
      <c r="H24" s="58"/>
      <c r="I24" s="59"/>
    </row>
    <row r="25" spans="1:9" s="50" customFormat="1" ht="21" customHeight="1">
      <c r="A25" s="52"/>
      <c r="B25" s="53" t="s">
        <v>52</v>
      </c>
      <c r="C25" s="54"/>
      <c r="D25" s="55"/>
      <c r="E25" s="55"/>
      <c r="F25" s="56"/>
      <c r="G25" s="57"/>
      <c r="H25" s="58"/>
      <c r="I25" s="59"/>
    </row>
    <row r="26" spans="1:9" s="50" customFormat="1" ht="21" customHeight="1">
      <c r="A26" s="52"/>
      <c r="B26" s="53" t="s">
        <v>53</v>
      </c>
      <c r="C26" s="54"/>
      <c r="D26" s="55"/>
      <c r="E26" s="55"/>
      <c r="F26" s="56"/>
      <c r="G26" s="57"/>
      <c r="H26" s="58"/>
      <c r="I26" s="59"/>
    </row>
    <row r="27" spans="1:9" s="50" customFormat="1" ht="21" customHeight="1">
      <c r="A27" s="61"/>
      <c r="B27" s="53" t="s">
        <v>15</v>
      </c>
      <c r="C27" s="53"/>
      <c r="D27" s="55"/>
      <c r="E27" s="55"/>
      <c r="F27" s="56"/>
      <c r="G27" s="57"/>
      <c r="H27" s="58"/>
      <c r="I27" s="59"/>
    </row>
    <row r="28" spans="1:9" s="50" customFormat="1" ht="21" customHeight="1">
      <c r="A28" s="53"/>
      <c r="B28" s="53" t="s">
        <v>22</v>
      </c>
      <c r="C28" s="53"/>
      <c r="D28" s="55"/>
      <c r="E28" s="55"/>
      <c r="F28" s="62"/>
      <c r="G28" s="57"/>
      <c r="H28" s="58"/>
      <c r="I28" s="59"/>
    </row>
    <row r="29" spans="1:9" s="50" customFormat="1" ht="21" customHeight="1">
      <c r="A29" s="53"/>
      <c r="B29" s="53" t="s">
        <v>21</v>
      </c>
      <c r="C29" s="53"/>
      <c r="D29" s="55"/>
      <c r="E29" s="55"/>
      <c r="F29" s="62"/>
      <c r="G29" s="57"/>
      <c r="H29" s="58"/>
      <c r="I29" s="59"/>
    </row>
    <row r="30" spans="1:9" s="50" customFormat="1" ht="21" customHeight="1">
      <c r="A30" s="53"/>
      <c r="B30" s="53" t="s">
        <v>54</v>
      </c>
      <c r="C30" s="53"/>
      <c r="D30" s="55"/>
      <c r="E30" s="55"/>
      <c r="F30" s="62"/>
      <c r="G30" s="57"/>
      <c r="H30" s="58"/>
      <c r="I30" s="59"/>
    </row>
    <row r="31" spans="1:9" s="65" customFormat="1" ht="17.25" customHeight="1">
      <c r="A31" s="63"/>
      <c r="B31" s="64"/>
      <c r="C31" s="64"/>
      <c r="D31" s="60"/>
      <c r="E31" s="60"/>
      <c r="G31" s="66"/>
      <c r="H31" s="67"/>
      <c r="I31" s="67"/>
    </row>
    <row r="32" spans="1:5" s="71" customFormat="1" ht="21" customHeight="1">
      <c r="A32" s="68" t="s">
        <v>31</v>
      </c>
      <c r="B32" s="68" t="s">
        <v>19</v>
      </c>
      <c r="C32" s="68"/>
      <c r="D32" s="69"/>
      <c r="E32" s="70"/>
    </row>
    <row r="33" spans="1:5" s="65" customFormat="1" ht="21" customHeight="1">
      <c r="A33" s="68"/>
      <c r="B33" s="72" t="s">
        <v>51</v>
      </c>
      <c r="C33" s="68"/>
      <c r="D33" s="69"/>
      <c r="E33" s="70"/>
    </row>
    <row r="34" spans="1:5" s="65" customFormat="1" ht="21" customHeight="1">
      <c r="A34" s="68"/>
      <c r="B34" s="68" t="s">
        <v>41</v>
      </c>
      <c r="C34" s="68"/>
      <c r="D34" s="80" t="s">
        <v>34</v>
      </c>
      <c r="E34" s="73"/>
    </row>
    <row r="35" spans="1:5" ht="21" customHeight="1">
      <c r="A35" s="70"/>
      <c r="B35" s="68" t="s">
        <v>40</v>
      </c>
      <c r="C35" s="68"/>
      <c r="D35" s="80" t="s">
        <v>35</v>
      </c>
      <c r="E35" s="73"/>
    </row>
    <row r="36" spans="1:5" ht="21" customHeight="1">
      <c r="A36" s="70"/>
      <c r="B36" s="68" t="s">
        <v>39</v>
      </c>
      <c r="C36" s="68"/>
      <c r="D36" s="80" t="s">
        <v>36</v>
      </c>
      <c r="E36" s="73"/>
    </row>
    <row r="37" spans="1:5" ht="21" customHeight="1">
      <c r="A37" s="70"/>
      <c r="B37" s="68" t="s">
        <v>42</v>
      </c>
      <c r="C37" s="68"/>
      <c r="D37" s="80" t="s">
        <v>37</v>
      </c>
      <c r="E37" s="73"/>
    </row>
    <row r="38" spans="1:5" ht="21" customHeight="1">
      <c r="A38" s="70"/>
      <c r="B38" s="68" t="s">
        <v>43</v>
      </c>
      <c r="C38" s="68"/>
      <c r="D38" s="80" t="s">
        <v>38</v>
      </c>
      <c r="E38" s="73"/>
    </row>
    <row r="39" spans="1:5" ht="21" customHeight="1">
      <c r="A39" s="70"/>
      <c r="B39" s="68"/>
      <c r="C39" s="68"/>
      <c r="D39" s="80"/>
      <c r="E39" s="73"/>
    </row>
    <row r="40" spans="1:5" ht="21" customHeight="1">
      <c r="A40" s="70"/>
      <c r="B40" s="68"/>
      <c r="C40" s="68"/>
      <c r="D40" s="80"/>
      <c r="E40" s="73"/>
    </row>
    <row r="41" spans="1:5" ht="21" customHeight="1">
      <c r="A41" s="70"/>
      <c r="B41" s="68"/>
      <c r="C41" s="68"/>
      <c r="D41" s="80"/>
      <c r="E41" s="73"/>
    </row>
    <row r="42" spans="1:5" ht="18" customHeight="1">
      <c r="A42" s="95"/>
      <c r="B42" s="74"/>
      <c r="C42" s="74"/>
      <c r="D42" s="75"/>
      <c r="E42" s="6"/>
    </row>
    <row r="43" spans="1:4" s="81" customFormat="1" ht="24">
      <c r="A43" s="82"/>
      <c r="D43" s="83"/>
    </row>
    <row r="44" spans="1:6" s="81" customFormat="1" ht="24">
      <c r="A44" s="82"/>
      <c r="D44" s="83"/>
      <c r="E44" s="84"/>
      <c r="F44" s="85"/>
    </row>
    <row r="60" ht="30.75" customHeight="1"/>
  </sheetData>
  <sheetProtection/>
  <mergeCells count="14">
    <mergeCell ref="B17:C17"/>
    <mergeCell ref="B20:C20"/>
    <mergeCell ref="H21:I21"/>
    <mergeCell ref="B18:C18"/>
    <mergeCell ref="A4:A5"/>
    <mergeCell ref="D4:G4"/>
    <mergeCell ref="B4:C5"/>
    <mergeCell ref="H4:H5"/>
    <mergeCell ref="I4:I5"/>
    <mergeCell ref="D22:G22"/>
    <mergeCell ref="H22:I22"/>
    <mergeCell ref="B14:C14"/>
    <mergeCell ref="B15:C15"/>
    <mergeCell ref="B16:C16"/>
  </mergeCells>
  <printOptions horizontalCentered="1"/>
  <pageMargins left="0.7874015748031497" right="0.5905511811023623" top="0.7086614173228347" bottom="0.31496062992125984" header="0.4330708661417323" footer="0.31496062992125984"/>
  <pageSetup horizontalDpi="600" verticalDpi="600" orientation="portrait" paperSize="9" scale="86" r:id="rId3"/>
  <headerFooter alignWithMargins="0">
    <oddHeader>&amp;R&amp;"TH SarabunPSK,Bold"ทธ. 11.3.1</oddHeader>
    <oddFooter>&amp;L&amp;"TH SarabunPSK,Bold"&amp;7&amp;Z&amp;F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pln99</dc:creator>
  <cp:keywords/>
  <dc:description/>
  <cp:lastModifiedBy>1</cp:lastModifiedBy>
  <cp:lastPrinted>2012-06-28T08:42:18Z</cp:lastPrinted>
  <dcterms:created xsi:type="dcterms:W3CDTF">2003-07-02T08:47:52Z</dcterms:created>
  <dcterms:modified xsi:type="dcterms:W3CDTF">2012-06-28T08:42:20Z</dcterms:modified>
  <cp:category/>
  <cp:version/>
  <cp:contentType/>
  <cp:contentStatus/>
</cp:coreProperties>
</file>