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935" firstSheet="1" activeTab="1"/>
  </bookViews>
  <sheets>
    <sheet name="วิทย์" sheetId="1" state="hidden" r:id="rId1"/>
    <sheet name="1-วิทย์ " sheetId="12" r:id="rId2"/>
    <sheet name="วิทย์ (7.40)" sheetId="9" state="hidden" r:id="rId3"/>
    <sheet name="2-สังคม" sheetId="2" r:id="rId4"/>
    <sheet name="3-เกษตร" sheetId="3" r:id="rId5"/>
    <sheet name="4-วิศวะ" sheetId="4" r:id="rId6"/>
    <sheet name="วิศวะ (1.8)" sheetId="10" state="hidden" r:id="rId7"/>
    <sheet name="5-แพทย์" sheetId="13" r:id="rId8"/>
    <sheet name="6-พยาบาล" sheetId="6" r:id="rId9"/>
    <sheet name="รวม" sheetId="7" r:id="rId10"/>
  </sheets>
  <definedNames>
    <definedName name="_xlnm._FilterDatabase" localSheetId="1" hidden="1">'1-วิทย์ '!$A$3:$F$276</definedName>
    <definedName name="_xlnm._FilterDatabase" localSheetId="5" hidden="1">'4-วิศวะ'!$A$3:$E$165</definedName>
    <definedName name="_xlnm._FilterDatabase" localSheetId="0" hidden="1">วิทย์!$A$3:$F$299</definedName>
    <definedName name="_xlnm._FilterDatabase" localSheetId="2" hidden="1">'วิทย์ (7.40)'!$A$3:$F$232</definedName>
    <definedName name="_xlnm._FilterDatabase" localSheetId="6" hidden="1">'วิศวะ (1.8)'!$A$3:$F$3</definedName>
    <definedName name="_xlnm.Print_Area" localSheetId="1">'1-วิทย์ '!$A$1:$E$276</definedName>
    <definedName name="_xlnm.Print_Area" localSheetId="3">'2-สังคม'!$A$1:$E$38</definedName>
    <definedName name="_xlnm.Print_Area" localSheetId="4">'3-เกษตร'!$A$1:$E$60</definedName>
    <definedName name="_xlnm.Print_Area" localSheetId="5">'4-วิศวะ'!$A$1:$E$159</definedName>
    <definedName name="_xlnm.Print_Area" localSheetId="8">'6-พยาบาล'!$A$1:$E$17</definedName>
    <definedName name="_xlnm.Print_Area" localSheetId="9">รวม!$A$1:$E$546</definedName>
    <definedName name="_xlnm.Print_Area" localSheetId="0">วิทย์!$A$3:$E$299</definedName>
    <definedName name="_xlnm.Print_Area" localSheetId="2">'วิทย์ (7.40)'!$A$3:$E$232</definedName>
    <definedName name="_xlnm.Print_Area" localSheetId="6">'วิศวะ (1.8)'!$A$3:$E$143</definedName>
    <definedName name="_xlnm.Print_Titles" localSheetId="1">'1-วิทย์ '!$3:$3</definedName>
    <definedName name="_xlnm.Print_Titles" localSheetId="3">'2-สังคม'!$3:$3</definedName>
    <definedName name="_xlnm.Print_Titles" localSheetId="4">'3-เกษตร'!$3:$3</definedName>
    <definedName name="_xlnm.Print_Titles" localSheetId="5">'4-วิศวะ'!$1:$3</definedName>
    <definedName name="_xlnm.Print_Titles" localSheetId="7">'5-แพทย์'!$3:$3</definedName>
    <definedName name="_xlnm.Print_Titles" localSheetId="9">รวม!$3:$3</definedName>
    <definedName name="_xlnm.Print_Titles" localSheetId="0">วิทย์!$3:$3</definedName>
    <definedName name="_xlnm.Print_Titles" localSheetId="2">'วิทย์ (7.40)'!$3:$3</definedName>
    <definedName name="_xlnm.Print_Titles" localSheetId="6">'วิศวะ (1.8)'!$3:$3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3" l="1"/>
  <c r="E28" i="13"/>
  <c r="E26" i="13"/>
  <c r="E23" i="13"/>
  <c r="E21" i="13"/>
  <c r="E18" i="13"/>
  <c r="E14" i="13"/>
  <c r="E4" i="13"/>
  <c r="E108" i="4" l="1"/>
  <c r="E18" i="2"/>
  <c r="E10" i="6" l="1"/>
  <c r="F15" i="6" s="1"/>
  <c r="E4" i="6"/>
  <c r="E4" i="7"/>
  <c r="E6" i="7"/>
  <c r="E15" i="7"/>
  <c r="E27" i="7"/>
  <c r="E71" i="7"/>
  <c r="E80" i="7"/>
  <c r="E90" i="7"/>
  <c r="E109" i="7"/>
  <c r="E114" i="7"/>
  <c r="E232" i="7"/>
  <c r="E262" i="7" s="1"/>
  <c r="E248" i="7"/>
  <c r="E257" i="7"/>
  <c r="E263" i="7"/>
  <c r="E274" i="7"/>
  <c r="E277" i="7"/>
  <c r="E280" i="7"/>
  <c r="E299" i="7"/>
  <c r="E323" i="7"/>
  <c r="E328" i="7"/>
  <c r="E339" i="7"/>
  <c r="E354" i="7"/>
  <c r="E356" i="7"/>
  <c r="E362" i="7"/>
  <c r="E365" i="7"/>
  <c r="E369" i="7"/>
  <c r="E378" i="7"/>
  <c r="E386" i="7"/>
  <c r="E401" i="7"/>
  <c r="E429" i="7"/>
  <c r="E438" i="7"/>
  <c r="E461" i="7"/>
  <c r="E491" i="7"/>
  <c r="E498" i="7"/>
  <c r="E506" i="7"/>
  <c r="E508" i="7"/>
  <c r="E515" i="7"/>
  <c r="E517" i="7"/>
  <c r="E519" i="7"/>
  <c r="E521" i="7"/>
  <c r="E526" i="7"/>
  <c r="E528" i="7"/>
  <c r="E531" i="7"/>
  <c r="E535" i="7"/>
  <c r="E540" i="7"/>
  <c r="E160" i="4"/>
  <c r="F61" i="3"/>
  <c r="E45" i="3"/>
  <c r="E20" i="3"/>
  <c r="E154" i="4" l="1"/>
  <c r="E156" i="4"/>
  <c r="F37" i="2"/>
  <c r="E204" i="12" l="1"/>
  <c r="E240" i="12" l="1"/>
  <c r="E230" i="12"/>
  <c r="E222" i="12"/>
  <c r="E220" i="12"/>
  <c r="E210" i="12"/>
  <c r="E199" i="12"/>
  <c r="E77" i="12" l="1"/>
  <c r="E59" i="12"/>
  <c r="E47" i="12"/>
  <c r="E4" i="12"/>
  <c r="F245" i="12" l="1"/>
  <c r="F247" i="12" s="1"/>
  <c r="E9" i="3" l="1"/>
  <c r="E4" i="3"/>
  <c r="G4" i="9"/>
  <c r="E275" i="1"/>
  <c r="E77" i="1"/>
  <c r="F59" i="3" l="1"/>
  <c r="E146" i="4"/>
  <c r="E139" i="4"/>
  <c r="E86" i="4"/>
  <c r="E77" i="4"/>
  <c r="E49" i="4"/>
  <c r="E33" i="4"/>
  <c r="F165" i="4" s="1"/>
  <c r="F167" i="4" s="1"/>
  <c r="E25" i="4"/>
  <c r="E16" i="4"/>
  <c r="E13" i="4"/>
  <c r="E10" i="4"/>
  <c r="E4" i="4"/>
  <c r="F159" i="4" l="1"/>
  <c r="F17" i="6"/>
  <c r="E285" i="1"/>
  <c r="E293" i="1"/>
  <c r="E7" i="2" l="1"/>
  <c r="E47" i="1" l="1"/>
  <c r="E59" i="1" l="1"/>
  <c r="E4" i="1"/>
  <c r="E4" i="2"/>
  <c r="E34" i="2"/>
  <c r="F298" i="1" l="1"/>
  <c r="F300" i="1" s="1"/>
</calcChain>
</file>

<file path=xl/sharedStrings.xml><?xml version="1.0" encoding="utf-8"?>
<sst xmlns="http://schemas.openxmlformats.org/spreadsheetml/2006/main" count="4986" uniqueCount="1235">
  <si>
    <t>ชีววิทยา</t>
  </si>
  <si>
    <t>กายวิภาคศาสตร์</t>
  </si>
  <si>
    <t>Scopus</t>
  </si>
  <si>
    <t>เคมี</t>
  </si>
  <si>
    <t>ฟิสิกส์</t>
  </si>
  <si>
    <t xml:space="preserve">คณิตศาสตร์ </t>
  </si>
  <si>
    <t xml:space="preserve">เคมี </t>
  </si>
  <si>
    <t xml:space="preserve">จุลชีววิทยา </t>
  </si>
  <si>
    <t>ชีวเคมี</t>
  </si>
  <si>
    <t xml:space="preserve">ชีวเคมี </t>
  </si>
  <si>
    <t xml:space="preserve">ภาษาต่างประเทศ </t>
  </si>
  <si>
    <t xml:space="preserve">สรีรวิทยา </t>
  </si>
  <si>
    <t xml:space="preserve">เทคโนโลยีสารสนเทศ </t>
  </si>
  <si>
    <t xml:space="preserve">การพยาบาลผู้ใหญ่และผู้สูงอายุ </t>
  </si>
  <si>
    <t xml:space="preserve">อนามัยสิ่งแวดล้อม </t>
  </si>
  <si>
    <t>เทคโนโลยีชีวภาพ</t>
  </si>
  <si>
    <t xml:space="preserve">เทคโนโลยีอาหาร </t>
  </si>
  <si>
    <t xml:space="preserve">เทคโนโลยีการผลิตสัตว์ </t>
  </si>
  <si>
    <t>วิศวกรรมเครื่องกล</t>
  </si>
  <si>
    <t>วิศวกรรมโลหการ</t>
  </si>
  <si>
    <t>วิศวกรรมเคมี</t>
  </si>
  <si>
    <t>วิศวกรรมโทรคมนาคม</t>
  </si>
  <si>
    <t>วิศวกรรมการผลิต</t>
  </si>
  <si>
    <t>อาชีวอนามัยและความปลอดภัย</t>
  </si>
  <si>
    <t>กุมารเวชศาสตร์</t>
  </si>
  <si>
    <t xml:space="preserve">พยาธิวิทยา </t>
  </si>
  <si>
    <t>อนามัยสิ่งแวดล้อม</t>
  </si>
  <si>
    <t>วิศวกรรมสิ่งแวดล้อม</t>
  </si>
  <si>
    <t>การจัดการ</t>
  </si>
  <si>
    <t>ศึกษาทั่วไป</t>
  </si>
  <si>
    <t>เทคโนโลยีเลเซอร์และโฟตอนนิกส์</t>
  </si>
  <si>
    <t>การรับรู้จากระยะไกล</t>
  </si>
  <si>
    <t>ลำดับที่</t>
  </si>
  <si>
    <t>รายการบรรณานุกรม</t>
  </si>
  <si>
    <t>สาขาวิชา</t>
  </si>
  <si>
    <t>ที่มา</t>
  </si>
  <si>
    <t>ค่าน้ำหนัก</t>
  </si>
  <si>
    <t>เภสัชวิทยา</t>
  </si>
  <si>
    <t>ประชุมสัมมนาระดับชาติ</t>
  </si>
  <si>
    <t>บรรณานุกรม</t>
  </si>
  <si>
    <t>บรรณานุกรรม</t>
  </si>
  <si>
    <t>บรรรณานุกรม</t>
  </si>
  <si>
    <t>ประชุมสัมมนาระดับนานาชาติ</t>
  </si>
  <si>
    <t>เทคโนโลยีการผลิตพืช</t>
  </si>
  <si>
    <t>วิศวกรรมขนส่ง</t>
  </si>
  <si>
    <t>วิศวกรรมคอมพิเตอร์</t>
  </si>
  <si>
    <t>วิศวกรรมเซรามิก</t>
  </si>
  <si>
    <t>วิศวกรรมพอลิเมอร์</t>
  </si>
  <si>
    <t>วิศวกรรมไฟฟ้า</t>
  </si>
  <si>
    <t>วิศวกรรมโยธา</t>
  </si>
  <si>
    <t>วิศวกรรมเกษตร</t>
  </si>
  <si>
    <t>วิศวกรรมอุตสาหการ</t>
  </si>
  <si>
    <t>รวมค่าน้ำหนักสำนักวิชาวิศวกรรมศาสตร์</t>
  </si>
  <si>
    <t>120.50*</t>
  </si>
  <si>
    <t>รวมค่าน้ำหนักสำนักวิชาเทคโนโลยีการเกษตร</t>
  </si>
  <si>
    <t>รวมค่าน้ำหนักสำนักวิชาพยาบาลศาสตร์</t>
  </si>
  <si>
    <t>รวมค่าน้ำหนักสำนักวิชาแพทยศาสตร์</t>
  </si>
  <si>
    <t>รวมค่าน้ำหนักสำนักวิชาเทคโนโลยีสังคม</t>
  </si>
  <si>
    <t>รวมค่าน้ำหนักสำนักวิชาวิทยาศาสตร์</t>
  </si>
  <si>
    <r>
      <t xml:space="preserve">Boonkongsaen, N., &amp; </t>
    </r>
    <r>
      <rPr>
        <b/>
        <sz val="14"/>
        <color rgb="FF7030A0"/>
        <rFont val="TH SarabunPSK"/>
        <family val="2"/>
      </rPr>
      <t>Intaraprasert, C.</t>
    </r>
    <r>
      <rPr>
        <sz val="14"/>
        <rFont val="TH SarabunPSK"/>
        <family val="2"/>
      </rPr>
      <t xml:space="preserve"> (2014). Use of English vocabulary learning strategies by Thai tertiary-level students in relation to fields of study and language-learning experiences. </t>
    </r>
    <r>
      <rPr>
        <i/>
        <sz val="14"/>
        <rFont val="TH SarabunPSK"/>
        <family val="2"/>
      </rPr>
      <t>English Language Teaching, 7</t>
    </r>
    <r>
      <rPr>
        <sz val="14"/>
        <rFont val="TH SarabunPSK"/>
        <family val="2"/>
      </rPr>
      <t xml:space="preserve">(5), 59-70. </t>
    </r>
  </si>
  <si>
    <r>
      <t xml:space="preserve">Chatouphonexay, A., &amp; </t>
    </r>
    <r>
      <rPr>
        <b/>
        <sz val="14"/>
        <color rgb="FF7030A0"/>
        <rFont val="TH SarabunPSK"/>
        <family val="2"/>
      </rPr>
      <t>Intaraprasert, C.</t>
    </r>
    <r>
      <rPr>
        <sz val="14"/>
        <color rgb="FF7030A0"/>
        <rFont val="TH SarabunPSK"/>
        <family val="2"/>
      </rPr>
      <t xml:space="preserve"> </t>
    </r>
    <r>
      <rPr>
        <sz val="14"/>
        <rFont val="TH SarabunPSK"/>
        <family val="2"/>
      </rPr>
      <t>(2014). Beliefs about English language learning held by EFL pre-service and In-service teachers in lao people's democratic republic.</t>
    </r>
    <r>
      <rPr>
        <i/>
        <sz val="14"/>
        <rFont val="TH SarabunPSK"/>
        <family val="2"/>
      </rPr>
      <t xml:space="preserve"> English Language Teaching, 7</t>
    </r>
    <r>
      <rPr>
        <sz val="14"/>
        <rFont val="TH SarabunPSK"/>
        <family val="2"/>
      </rPr>
      <t xml:space="preserve">(3), 1-12. </t>
    </r>
  </si>
  <si>
    <r>
      <t>Chen, J., &amp;</t>
    </r>
    <r>
      <rPr>
        <b/>
        <sz val="14"/>
        <rFont val="TH SarabunPSK"/>
        <family val="2"/>
      </rPr>
      <t xml:space="preserve"> </t>
    </r>
    <r>
      <rPr>
        <b/>
        <sz val="14"/>
        <color rgb="FF7030A0"/>
        <rFont val="TH SarabunPSK"/>
        <family val="2"/>
      </rPr>
      <t>Intaraprasert, C.</t>
    </r>
    <r>
      <rPr>
        <sz val="14"/>
        <rFont val="TH SarabunPSK"/>
        <family val="2"/>
      </rPr>
      <t xml:space="preserve"> (2014). Reading strategies employed by university business english majors with different levels of reading proficiency. </t>
    </r>
    <r>
      <rPr>
        <i/>
        <sz val="14"/>
        <rFont val="TH SarabunPSK"/>
        <family val="2"/>
      </rPr>
      <t>English Language Teaching, 7</t>
    </r>
    <r>
      <rPr>
        <sz val="14"/>
        <rFont val="TH SarabunPSK"/>
        <family val="2"/>
      </rPr>
      <t xml:space="preserve">(4), 25-37. </t>
    </r>
  </si>
  <si>
    <r>
      <t xml:space="preserve">Li, Q., &amp; </t>
    </r>
    <r>
      <rPr>
        <b/>
        <sz val="14"/>
        <color rgb="FF7030A0"/>
        <rFont val="TH SarabunPSK"/>
        <family val="2"/>
      </rPr>
      <t>Pramoolsook, I.</t>
    </r>
    <r>
      <rPr>
        <sz val="14"/>
        <rFont val="TH SarabunPSK"/>
        <family val="2"/>
      </rPr>
      <t xml:space="preserve"> (2014). Research article abstracts in two subdisciplines of business—move structure and hedging between management and marketing. </t>
    </r>
    <r>
      <rPr>
        <i/>
        <sz val="14"/>
        <rFont val="TH SarabunPSK"/>
        <family val="2"/>
      </rPr>
      <t>English Language Teaching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8</t>
    </r>
    <r>
      <rPr>
        <sz val="14"/>
        <rFont val="TH SarabunPSK"/>
        <family val="2"/>
      </rPr>
      <t xml:space="preserve">(1), 52-62. </t>
    </r>
  </si>
  <si>
    <r>
      <t xml:space="preserve">Loan, N. T. T., Qian, L., Linh, N. D., &amp; </t>
    </r>
    <r>
      <rPr>
        <b/>
        <sz val="14"/>
        <color rgb="FF7030A0"/>
        <rFont val="TH SarabunPSK"/>
        <family val="2"/>
      </rPr>
      <t>Pramoolsook, I.</t>
    </r>
    <r>
      <rPr>
        <sz val="14"/>
        <color rgb="FF7030A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TESOL conference abstracts: Discrepancies between potential writers' knowledge and actual composition. </t>
    </r>
    <r>
      <rPr>
        <i/>
        <sz val="14"/>
        <rFont val="TH SarabunPSK"/>
        <family val="2"/>
      </rPr>
      <t>3L: Language,</t>
    </r>
    <r>
      <rPr>
        <sz val="14"/>
        <rFont val="TH SarabunPSK"/>
        <family val="2"/>
      </rPr>
      <t xml:space="preserve"> </t>
    </r>
    <r>
      <rPr>
        <i/>
        <sz val="14"/>
        <rFont val="TH SarabunPSK"/>
        <family val="2"/>
      </rPr>
      <t>Linguistics, Literature</t>
    </r>
    <r>
      <rPr>
        <sz val="14"/>
        <rFont val="TH SarabunPSK"/>
        <family val="2"/>
      </rPr>
      <t>,</t>
    </r>
    <r>
      <rPr>
        <i/>
        <sz val="14"/>
        <rFont val="TH SarabunPSK"/>
        <family val="2"/>
      </rPr>
      <t xml:space="preserve"> 20</t>
    </r>
    <r>
      <rPr>
        <sz val="14"/>
        <rFont val="TH SarabunPSK"/>
        <family val="2"/>
      </rPr>
      <t xml:space="preserve">(3), 161-176. </t>
    </r>
  </si>
  <si>
    <r>
      <t xml:space="preserve">Nguyen, T. T. L., &amp; </t>
    </r>
    <r>
      <rPr>
        <b/>
        <sz val="14"/>
        <color rgb="FF7030A0"/>
        <rFont val="TH SarabunPSK"/>
        <family val="2"/>
      </rPr>
      <t>Pramoolsook, I.</t>
    </r>
    <r>
      <rPr>
        <sz val="14"/>
        <rFont val="TH SarabunPSK"/>
        <family val="2"/>
      </rPr>
      <t xml:space="preserve"> (2014). Rhetorical structure of Introduction chapters written by novice Vietnamese TESOL postgraduates. </t>
    </r>
    <r>
      <rPr>
        <i/>
        <sz val="14"/>
        <rFont val="TH SarabunPSK"/>
        <family val="2"/>
      </rPr>
      <t>3L: Language,</t>
    </r>
    <r>
      <rPr>
        <sz val="14"/>
        <rFont val="TH SarabunPSK"/>
        <family val="2"/>
      </rPr>
      <t xml:space="preserve"> </t>
    </r>
    <r>
      <rPr>
        <i/>
        <sz val="14"/>
        <rFont val="TH SarabunPSK"/>
        <family val="2"/>
      </rPr>
      <t>Linguistics, Literature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20</t>
    </r>
    <r>
      <rPr>
        <sz val="14"/>
        <rFont val="TH SarabunPSK"/>
        <family val="2"/>
      </rPr>
      <t>(1), 61-74.</t>
    </r>
  </si>
  <si>
    <r>
      <t>Shi, H., &amp;</t>
    </r>
    <r>
      <rPr>
        <sz val="14"/>
        <color rgb="FF7030A0"/>
        <rFont val="TH SarabunPSK"/>
        <family val="2"/>
      </rPr>
      <t xml:space="preserve"> </t>
    </r>
    <r>
      <rPr>
        <b/>
        <sz val="14"/>
        <color rgb="FF7030A0"/>
        <rFont val="TH SarabunPSK"/>
        <family val="2"/>
      </rPr>
      <t>Wannaruk, A</t>
    </r>
    <r>
      <rPr>
        <sz val="14"/>
        <color rgb="FF7030A0"/>
        <rFont val="TH SarabunPSK"/>
        <family val="2"/>
      </rPr>
      <t>.</t>
    </r>
    <r>
      <rPr>
        <sz val="14"/>
        <rFont val="TH SarabunPSK"/>
        <family val="2"/>
      </rPr>
      <t xml:space="preserve"> (2014). Rhetorical structure of research articles in agricultural science. </t>
    </r>
    <r>
      <rPr>
        <i/>
        <sz val="14"/>
        <rFont val="TH SarabunPSK"/>
        <family val="2"/>
      </rPr>
      <t>English Language Teaching</t>
    </r>
    <r>
      <rPr>
        <sz val="14"/>
        <rFont val="TH SarabunPSK"/>
        <family val="2"/>
      </rPr>
      <t>,</t>
    </r>
    <r>
      <rPr>
        <i/>
        <sz val="14"/>
        <rFont val="TH SarabunPSK"/>
        <family val="2"/>
      </rPr>
      <t xml:space="preserve"> 7</t>
    </r>
    <r>
      <rPr>
        <sz val="14"/>
        <rFont val="TH SarabunPSK"/>
        <family val="2"/>
      </rPr>
      <t>(8), 1-13.</t>
    </r>
  </si>
  <si>
    <r>
      <t>Zhou, C., &amp;</t>
    </r>
    <r>
      <rPr>
        <sz val="14"/>
        <color rgb="FF7030A0"/>
        <rFont val="TH SarabunPSK"/>
        <family val="2"/>
      </rPr>
      <t xml:space="preserve"> </t>
    </r>
    <r>
      <rPr>
        <b/>
        <sz val="14"/>
        <color rgb="FF7030A0"/>
        <rFont val="TH SarabunPSK"/>
        <family val="2"/>
      </rPr>
      <t>Intaraprasert, C.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(2014). Language learning strategies employed by Chinese English-major pre-service teachers in relation to gender and personality types.</t>
    </r>
    <r>
      <rPr>
        <i/>
        <sz val="14"/>
        <rFont val="TH SarabunPSK"/>
        <family val="2"/>
      </rPr>
      <t xml:space="preserve"> English Language Teaching, 8</t>
    </r>
    <r>
      <rPr>
        <sz val="14"/>
        <rFont val="TH SarabunPSK"/>
        <family val="2"/>
      </rPr>
      <t>(1), 155-169.</t>
    </r>
  </si>
  <si>
    <r>
      <t>พรทิพย์ ไชยพฤกษ์ และ</t>
    </r>
    <r>
      <rPr>
        <b/>
        <sz val="14"/>
        <color rgb="FF7030A0"/>
        <rFont val="TH SarabunPSK"/>
        <family val="2"/>
      </rPr>
      <t>ขวัญกมล ดอนขวา.</t>
    </r>
    <r>
      <rPr>
        <sz val="14"/>
        <rFont val="TH SarabunPSK"/>
        <family val="2"/>
      </rPr>
      <t xml:space="preserve"> (2557). ความผูกพันต่อองค์กรและพฤติกรรมเชิงสร้างสรรค์ของบุคลากรสถาบันวิจัยแสงซินโครตรอน (องค์กรมหาชน).</t>
    </r>
    <r>
      <rPr>
        <i/>
        <sz val="14"/>
        <rFont val="TH SarabunPSK"/>
        <family val="2"/>
      </rPr>
      <t xml:space="preserve"> วารสารเทคโนโลยีสุรนารี, 8</t>
    </r>
    <r>
      <rPr>
        <sz val="14"/>
        <rFont val="TH SarabunPSK"/>
        <family val="2"/>
      </rPr>
      <t>(2), 61-69.</t>
    </r>
  </si>
  <si>
    <r>
      <t>จิรวัฒน์ วงศ์ธงชัย และ</t>
    </r>
    <r>
      <rPr>
        <b/>
        <sz val="14"/>
        <color rgb="FF7030A0"/>
        <rFont val="TH SarabunPSK"/>
        <family val="2"/>
      </rPr>
      <t>กาญจนา สุคัณธสิริกุล</t>
    </r>
    <r>
      <rPr>
        <sz val="14"/>
        <color rgb="FF7030A0"/>
        <rFont val="TH SarabunPSK"/>
        <family val="2"/>
      </rPr>
      <t>.</t>
    </r>
    <r>
      <rPr>
        <sz val="14"/>
        <rFont val="TH SarabunPSK"/>
        <family val="2"/>
      </rPr>
      <t xml:space="preserve"> (2557). ปัจจัยด้านการรับรู้ที่มีผลต่อการยอมรับเทคโนโลยีมาบริโภคสองมิติของผู้ใช้งานกลุ่มเจนเนอเรชั่นวาย.</t>
    </r>
    <r>
      <rPr>
        <i/>
        <sz val="14"/>
        <rFont val="TH SarabunPSK"/>
        <family val="2"/>
      </rPr>
      <t xml:space="preserve"> วารสารเทคโนโลยีสุรนารี, 8</t>
    </r>
    <r>
      <rPr>
        <sz val="14"/>
        <rFont val="TH SarabunPSK"/>
        <family val="2"/>
      </rPr>
      <t xml:space="preserve">(1), 37-54. </t>
    </r>
  </si>
  <si>
    <t xml:space="preserve">TCI กลุ่ม 1 </t>
  </si>
  <si>
    <r>
      <rPr>
        <b/>
        <sz val="14"/>
        <color rgb="FF7030A0"/>
        <rFont val="TH SarabunPSK"/>
        <family val="2"/>
      </rPr>
      <t>Chokvasin, T.</t>
    </r>
    <r>
      <rPr>
        <sz val="14"/>
        <rFont val="TH SarabunPSK"/>
        <family val="2"/>
      </rPr>
      <t xml:space="preserve"> (2014). Book Review- Rethinking Jewish Philosophy: Beyond Particularism and Universalism (By Aaron W. Hughes). </t>
    </r>
    <r>
      <rPr>
        <i/>
        <sz val="14"/>
        <rFont val="TH SarabunPSK"/>
        <family val="2"/>
      </rPr>
      <t>Suranaree Journal of Social Science, 8</t>
    </r>
    <r>
      <rPr>
        <sz val="14"/>
        <rFont val="TH SarabunPSK"/>
        <family val="2"/>
      </rPr>
      <t>(1), 119-122.</t>
    </r>
  </si>
  <si>
    <r>
      <rPr>
        <b/>
        <sz val="14"/>
        <color rgb="FF7030A0"/>
        <rFont val="TH SarabunPSK"/>
        <family val="2"/>
      </rPr>
      <t>เทพทวี โชควศิน</t>
    </r>
    <r>
      <rPr>
        <sz val="14"/>
        <color rgb="FF7030A0"/>
        <rFont val="TH SarabunPSK"/>
        <family val="2"/>
      </rPr>
      <t>.</t>
    </r>
    <r>
      <rPr>
        <sz val="14"/>
        <rFont val="TH SarabunPSK"/>
        <family val="2"/>
      </rPr>
      <t xml:space="preserve"> (2557). บทปริทัศน์ว่าด้วยความก้าวหน้าของงานวิจัยทางปรัชญาเกี่ยวกับเหตุผลเชิงศีลธรรม.</t>
    </r>
    <r>
      <rPr>
        <b/>
        <sz val="14"/>
        <rFont val="TH SarabunPSK"/>
        <family val="2"/>
      </rPr>
      <t xml:space="preserve"> </t>
    </r>
    <r>
      <rPr>
        <i/>
        <sz val="14"/>
        <rFont val="TH SarabunPSK"/>
        <family val="2"/>
      </rPr>
      <t>วารสารเทคโนโลยีสุรนารี,</t>
    </r>
    <r>
      <rPr>
        <sz val="14"/>
        <rFont val="TH SarabunPSK"/>
        <family val="2"/>
      </rPr>
      <t xml:space="preserve"> </t>
    </r>
    <r>
      <rPr>
        <i/>
        <sz val="14"/>
        <rFont val="TH SarabunPSK"/>
        <family val="2"/>
      </rPr>
      <t>8</t>
    </r>
    <r>
      <rPr>
        <sz val="14"/>
        <rFont val="TH SarabunPSK"/>
        <family val="2"/>
      </rPr>
      <t>(2), 121-127</t>
    </r>
    <r>
      <rPr>
        <b/>
        <sz val="14"/>
        <rFont val="TH SarabunPSK"/>
        <family val="2"/>
      </rPr>
      <t>.</t>
    </r>
  </si>
  <si>
    <r>
      <t xml:space="preserve">Chatcharaporn, K., </t>
    </r>
    <r>
      <rPr>
        <b/>
        <sz val="14"/>
        <color rgb="FF7030A0"/>
        <rFont val="TH SarabunPSK"/>
        <family val="2"/>
      </rPr>
      <t xml:space="preserve">Angskun, J., &amp; Angskun, T. </t>
    </r>
    <r>
      <rPr>
        <sz val="14"/>
        <rFont val="TH SarabunPSK"/>
        <family val="2"/>
      </rPr>
      <t xml:space="preserve">(2014). Tourist attraction categorization using a latent semantic analysis and machine learning techniques. </t>
    </r>
    <r>
      <rPr>
        <i/>
        <sz val="14"/>
        <rFont val="TH SarabunPSK"/>
        <family val="2"/>
      </rPr>
      <t>Information (Japan), 17</t>
    </r>
    <r>
      <rPr>
        <sz val="14"/>
        <rFont val="TH SarabunPSK"/>
        <family val="2"/>
      </rPr>
      <t xml:space="preserve">(6 B), 2683-2698. </t>
    </r>
  </si>
  <si>
    <r>
      <rPr>
        <b/>
        <sz val="14"/>
        <color rgb="FF7030A0"/>
        <rFont val="TH SarabunPSK"/>
        <family val="2"/>
      </rPr>
      <t>Kamollimsakul, S.,</t>
    </r>
    <r>
      <rPr>
        <sz val="14"/>
        <rFont val="TH SarabunPSK"/>
        <family val="2"/>
      </rPr>
      <t xml:space="preserve"> Petrie, H., &amp; Power, C. (2014). The Effect of Text Color and Background Color on Skim Reading Webpages in Thai. </t>
    </r>
    <r>
      <rPr>
        <i/>
        <sz val="14"/>
        <rFont val="TH SarabunPSK"/>
        <family val="2"/>
      </rPr>
      <t>Vol. 435 PART II</t>
    </r>
    <r>
      <rPr>
        <sz val="14"/>
        <rFont val="TH SarabunPSK"/>
        <family val="2"/>
      </rPr>
      <t xml:space="preserve">. </t>
    </r>
    <r>
      <rPr>
        <i/>
        <sz val="14"/>
        <rFont val="TH SarabunPSK"/>
        <family val="2"/>
      </rPr>
      <t>Communications in Computer and Information Science</t>
    </r>
    <r>
      <rPr>
        <sz val="14"/>
        <rFont val="TH SarabunPSK"/>
        <family val="2"/>
      </rPr>
      <t>, 615-620.</t>
    </r>
  </si>
  <si>
    <r>
      <t xml:space="preserve">Kittidachanupap, N., </t>
    </r>
    <r>
      <rPr>
        <b/>
        <sz val="14"/>
        <color rgb="FF7030A0"/>
        <rFont val="TH SarabunPSK"/>
        <family val="2"/>
      </rPr>
      <t>Angsakun, J., &amp; Angsakun, T.</t>
    </r>
    <r>
      <rPr>
        <sz val="14"/>
        <rFont val="TH SarabunPSK"/>
        <family val="2"/>
      </rPr>
      <t xml:space="preserve"> (2014). A comparison of expert-based and tourist-based methods for tourist attraction ranking. </t>
    </r>
    <r>
      <rPr>
        <i/>
        <sz val="14"/>
        <rFont val="TH SarabunPSK"/>
        <family val="2"/>
      </rPr>
      <t>Information (Japan)</t>
    </r>
    <r>
      <rPr>
        <sz val="14"/>
        <rFont val="TH SarabunPSK"/>
        <family val="2"/>
      </rPr>
      <t>, 17(6 A), 1991-2006.</t>
    </r>
  </si>
  <si>
    <r>
      <rPr>
        <b/>
        <sz val="14"/>
        <color rgb="FF7030A0"/>
        <rFont val="TH SarabunPSK"/>
        <family val="2"/>
      </rPr>
      <t>Kitwatthanathawon, P., Angskun, T., &amp; Angskun, J.</t>
    </r>
    <r>
      <rPr>
        <sz val="14"/>
        <rFont val="TH SarabunPSK"/>
        <family val="2"/>
      </rPr>
      <t xml:space="preserve"> (2014). Semantic analysis for online travel accommodation reviews. </t>
    </r>
    <r>
      <rPr>
        <i/>
        <sz val="14"/>
        <rFont val="TH SarabunPSK"/>
        <family val="2"/>
      </rPr>
      <t>ARPN Journal of Engineering and Applied Sciences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9</t>
    </r>
    <r>
      <rPr>
        <sz val="14"/>
        <rFont val="TH SarabunPSK"/>
        <family val="2"/>
      </rPr>
      <t xml:space="preserve">(10), 1737-1743. </t>
    </r>
  </si>
  <si>
    <r>
      <t>Saengsupawat, P.,</t>
    </r>
    <r>
      <rPr>
        <b/>
        <sz val="14"/>
        <color rgb="FF7030A0"/>
        <rFont val="TH SarabunPSK"/>
        <family val="2"/>
      </rPr>
      <t xml:space="preserve"> Angskun, T., &amp; Angskun, J.</t>
    </r>
    <r>
      <rPr>
        <sz val="14"/>
        <rFont val="TH SarabunPSK"/>
        <family val="2"/>
      </rPr>
      <t xml:space="preserve"> (2014). Ontology-based knowledge acquisition for Thai ingredient substitution. </t>
    </r>
    <r>
      <rPr>
        <i/>
        <sz val="14"/>
        <rFont val="TH SarabunPSK"/>
        <family val="2"/>
      </rPr>
      <t>ARPN Journal of Engineering and Applied Sciences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9</t>
    </r>
    <r>
      <rPr>
        <sz val="14"/>
        <rFont val="TH SarabunPSK"/>
        <family val="2"/>
      </rPr>
      <t xml:space="preserve">(9), 1461-1468. </t>
    </r>
  </si>
  <si>
    <r>
      <t xml:space="preserve">Thangsupachai, N., </t>
    </r>
    <r>
      <rPr>
        <b/>
        <sz val="14"/>
        <color rgb="FF7030A0"/>
        <rFont val="TH SarabunPSK"/>
        <family val="2"/>
      </rPr>
      <t>Niwattanakul, S</t>
    </r>
    <r>
      <rPr>
        <sz val="14"/>
        <color rgb="FF7030A0"/>
        <rFont val="TH SarabunPSK"/>
        <family val="2"/>
      </rPr>
      <t xml:space="preserve">., &amp; </t>
    </r>
    <r>
      <rPr>
        <b/>
        <sz val="14"/>
        <color rgb="FF7030A0"/>
        <rFont val="TH SarabunPSK"/>
        <family val="2"/>
      </rPr>
      <t>Chamnongsri, N.</t>
    </r>
    <r>
      <rPr>
        <sz val="14"/>
        <color rgb="FF7030A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 (in press). Learning object metadata mapping for Linked Open Data. Vol. 8839. </t>
    </r>
    <r>
      <rPr>
        <i/>
        <sz val="14"/>
        <rFont val="TH SarabunPSK"/>
        <family val="2"/>
      </rPr>
      <t>Lecture Notes in Computer Science (including subseries Lecture Notes in Artificial Intelligence and Lecture Notes in Bioinformatics</t>
    </r>
    <r>
      <rPr>
        <sz val="14"/>
        <rFont val="TH SarabunPSK"/>
        <family val="2"/>
      </rPr>
      <t>) (pp. 122-129).</t>
    </r>
  </si>
  <si>
    <r>
      <rPr>
        <b/>
        <u/>
        <sz val="14"/>
        <rFont val="TH SarabunPSK"/>
        <family val="2"/>
      </rPr>
      <t>Wanapu, S.,</t>
    </r>
    <r>
      <rPr>
        <sz val="14"/>
        <rFont val="TH SarabunPSK"/>
        <family val="2"/>
      </rPr>
      <t xml:space="preserve"> Fung, C. C., </t>
    </r>
    <r>
      <rPr>
        <b/>
        <sz val="14"/>
        <color rgb="FFFF0000"/>
        <rFont val="TH SarabunPSK"/>
        <family val="2"/>
      </rPr>
      <t>Kerdprasop, N.,</t>
    </r>
    <r>
      <rPr>
        <sz val="14"/>
        <rFont val="TH SarabunPSK"/>
        <family val="2"/>
      </rPr>
      <t xml:space="preserve"> </t>
    </r>
    <r>
      <rPr>
        <b/>
        <sz val="14"/>
        <color rgb="FF7030A0"/>
        <rFont val="TH SarabunPSK"/>
        <family val="2"/>
      </rPr>
      <t>Chamnongsri, N.,</t>
    </r>
    <r>
      <rPr>
        <sz val="14"/>
        <color rgb="FF7030A0"/>
        <rFont val="TH SarabunPSK"/>
        <family val="2"/>
      </rPr>
      <t xml:space="preserve"> &amp; </t>
    </r>
    <r>
      <rPr>
        <b/>
        <sz val="14"/>
        <color rgb="FF7030A0"/>
        <rFont val="TH SarabunPSK"/>
        <family val="2"/>
      </rPr>
      <t>Niwattanakul, S.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An investigation on the correlation of learner styles and learning objects characteristics in a proposed Learning Objects Management Model (LOMM). </t>
    </r>
    <r>
      <rPr>
        <i/>
        <sz val="14"/>
        <rFont val="TH SarabunPSK"/>
        <family val="2"/>
      </rPr>
      <t>Education and Information Technologies</t>
    </r>
    <r>
      <rPr>
        <sz val="14"/>
        <rFont val="TH SarabunPSK"/>
        <family val="2"/>
      </rPr>
      <t>.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doi:10.1007/s10639-014-9371-3</t>
    </r>
  </si>
  <si>
    <t>scopus</t>
  </si>
  <si>
    <r>
      <t xml:space="preserve">Tran, T. Q., &amp; </t>
    </r>
    <r>
      <rPr>
        <b/>
        <sz val="14"/>
        <color rgb="FF7030A0"/>
        <rFont val="TH SarabunPSK"/>
        <family val="2"/>
      </rPr>
      <t>Seepho, S.</t>
    </r>
    <r>
      <rPr>
        <sz val="14"/>
        <rFont val="TH SarabunPSK"/>
        <family val="2"/>
      </rPr>
      <t xml:space="preserve"> (2014). </t>
    </r>
    <r>
      <rPr>
        <i/>
        <sz val="14"/>
        <rFont val="TH SarabunPSK"/>
        <family val="2"/>
      </rPr>
      <t>English Language Education: Toward Intercultural Communicative Competence on the Era/Context of ASEAN Economic Community</t>
    </r>
    <r>
      <rPr>
        <sz val="14"/>
        <rFont val="TH SarabunPSK"/>
        <family val="2"/>
      </rPr>
      <t>. Paper presented at the 2</t>
    </r>
    <r>
      <rPr>
        <vertAlign val="superscript"/>
        <sz val="14"/>
        <rFont val="TH SarabunPSK"/>
        <family val="2"/>
      </rPr>
      <t>nd</t>
    </r>
    <r>
      <rPr>
        <sz val="14"/>
        <rFont val="TH SarabunPSK"/>
        <family val="2"/>
      </rPr>
      <t xml:space="preserve"> Thammasat University International ELT Conference entitled “Redesigning the Ecology of Asian Englishes: Where Theory Meets Practice. 6-7 June 2014, Bangkok, Thailand.</t>
    </r>
  </si>
  <si>
    <r>
      <rPr>
        <b/>
        <sz val="14"/>
        <color rgb="FF7030A0"/>
        <rFont val="TH SarabunPSK"/>
        <family val="2"/>
      </rPr>
      <t>Angskun, J., &amp; Angskun, T.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(2014).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A travel itinerary planner under time constraints. In I</t>
    </r>
    <r>
      <rPr>
        <i/>
        <sz val="14"/>
        <rFont val="TH SarabunPSK"/>
        <family val="2"/>
      </rPr>
      <t xml:space="preserve">nternational Academic Conference on Engineering, Internet and Technology in Prague 2014 (IAC-ElaT 2014), The Czech Institute of Academic Education z.s. and Czech Technical University in Prague </t>
    </r>
    <r>
      <rPr>
        <sz val="14"/>
        <rFont val="TH SarabunPSK"/>
        <family val="2"/>
      </rPr>
      <t>(pp. 14-21)</t>
    </r>
    <r>
      <rPr>
        <i/>
        <sz val="14"/>
        <rFont val="TH SarabunPSK"/>
        <family val="2"/>
      </rPr>
      <t>.</t>
    </r>
    <r>
      <rPr>
        <sz val="14"/>
        <rFont val="TH SarabunPSK"/>
        <family val="2"/>
      </rPr>
      <t xml:space="preserve"> 12-13 December 2014, Prague, Czech Republic. (oral presentation).</t>
    </r>
  </si>
  <si>
    <r>
      <rPr>
        <b/>
        <sz val="14"/>
        <color rgb="FF7030A0"/>
        <rFont val="TH SarabunPSK"/>
        <family val="2"/>
      </rPr>
      <t>Kamollimsakul, S.,</t>
    </r>
    <r>
      <rPr>
        <sz val="14"/>
        <rFont val="TH SarabunPSK"/>
        <family val="2"/>
      </rPr>
      <t xml:space="preserve"> Petrie, H., &amp; Power, C. (2014). </t>
    </r>
    <r>
      <rPr>
        <i/>
        <sz val="14"/>
        <rFont val="TH SarabunPSK"/>
        <family val="2"/>
      </rPr>
      <t>Web accessibility for older readers: Effects of font type and font size on skim reading webpages in Thai</t>
    </r>
    <r>
      <rPr>
        <sz val="14"/>
        <rFont val="TH SarabunPSK"/>
        <family val="2"/>
      </rPr>
      <t xml:space="preserve">. Lecture Notes in Computer Science: Vol. 8547 LNCS, (including subseries Lecture Notes in Artificial Intelligence and Lecture Notes in Bioinformatics) (pp. 332-339). In </t>
    </r>
    <r>
      <rPr>
        <i/>
        <sz val="14"/>
        <rFont val="TH SarabunPSK"/>
        <family val="2"/>
      </rPr>
      <t>14</t>
    </r>
    <r>
      <rPr>
        <i/>
        <vertAlign val="superscript"/>
        <sz val="14"/>
        <rFont val="TH SarabunPSK"/>
        <family val="2"/>
      </rPr>
      <t>th</t>
    </r>
    <r>
      <rPr>
        <i/>
        <sz val="14"/>
        <rFont val="TH SarabunPSK"/>
        <family val="2"/>
      </rPr>
      <t xml:space="preserve"> International Conference on Computers Helping People with Special Needs, ICCHP 2014</t>
    </r>
    <r>
      <rPr>
        <sz val="14"/>
        <rFont val="TH SarabunPSK"/>
        <family val="2"/>
      </rPr>
      <t>. 9 - 11 July 2014, Paris; France.</t>
    </r>
  </si>
  <si>
    <r>
      <rPr>
        <b/>
        <sz val="14"/>
        <color rgb="FF7030A0"/>
        <rFont val="TH SarabunPSK"/>
        <family val="2"/>
      </rPr>
      <t>Angskun, T., &amp; Angskun, J</t>
    </r>
    <r>
      <rPr>
        <sz val="14"/>
        <rFont val="TH SarabunPSK"/>
        <family val="2"/>
      </rPr>
      <t>. (2014). Efficiency travel planning for energy conservation. In</t>
    </r>
    <r>
      <rPr>
        <i/>
        <sz val="14"/>
        <rFont val="TH SarabunPSK"/>
        <family val="2"/>
      </rPr>
      <t xml:space="preserve"> International Academic Conference on Engineering, Internet and Technology in Prague 2014 (IAC-ElaT 2014), The Czech Institute of Academic Education z.s. and Czech Technical University in Prague </t>
    </r>
    <r>
      <rPr>
        <sz val="14"/>
        <rFont val="TH SarabunPSK"/>
        <family val="2"/>
      </rPr>
      <t>(pp.7-13)</t>
    </r>
    <r>
      <rPr>
        <i/>
        <sz val="14"/>
        <rFont val="TH SarabunPSK"/>
        <family val="2"/>
      </rPr>
      <t>.</t>
    </r>
    <r>
      <rPr>
        <sz val="14"/>
        <rFont val="TH SarabunPSK"/>
        <family val="2"/>
      </rPr>
      <t xml:space="preserve"> 12-13 December 2014, Prague, Czech Republic. (oral presentation).</t>
    </r>
  </si>
  <si>
    <r>
      <rPr>
        <b/>
        <sz val="14"/>
        <color rgb="FF7030A0"/>
        <rFont val="TH SarabunPSK"/>
        <family val="2"/>
      </rPr>
      <t>Angskun, J., &amp; Angskun, T.</t>
    </r>
    <r>
      <rPr>
        <sz val="14"/>
        <rFont val="TH SarabunPSK"/>
        <family val="2"/>
      </rPr>
      <t xml:space="preserve"> (2014). A travel itinerary planner under time constraints. In </t>
    </r>
    <r>
      <rPr>
        <i/>
        <sz val="14"/>
        <rFont val="TH SarabunPSK"/>
        <family val="2"/>
      </rPr>
      <t>International Academic Conference on Engineering, Internet and Technology in Prague 2014 (IAC-ElaT 2014), The Czech Institute of Academic Education z.s. and Czech Technical University in Prague (pp. 14-21)</t>
    </r>
    <r>
      <rPr>
        <sz val="14"/>
        <rFont val="TH SarabunPSK"/>
        <family val="2"/>
      </rPr>
      <t>. 12-13 December 2014, Prague, Czech Republic. (oral presentation).</t>
    </r>
  </si>
  <si>
    <r>
      <t xml:space="preserve">Kitwattanataworn, P., </t>
    </r>
    <r>
      <rPr>
        <b/>
        <sz val="14"/>
        <color rgb="FF7030A0"/>
        <rFont val="TH SarabunPSK"/>
        <family val="2"/>
      </rPr>
      <t>Angskun, T., &amp; Angskun, J.</t>
    </r>
    <r>
      <rPr>
        <sz val="14"/>
        <rFont val="TH SarabunPSK"/>
        <family val="2"/>
      </rPr>
      <t xml:space="preserve"> (2014). An Automatic Analysis System for Online Hotel Reviews. </t>
    </r>
    <r>
      <rPr>
        <i/>
        <sz val="14"/>
        <rFont val="TH SarabunPSK"/>
        <family val="2"/>
      </rPr>
      <t>WIT Transactions on Information and Communication Technologies,</t>
    </r>
    <r>
      <rPr>
        <sz val="14"/>
        <rFont val="TH SarabunPSK"/>
        <family val="2"/>
      </rPr>
      <t xml:space="preserve"> 58 (51–59).</t>
    </r>
  </si>
  <si>
    <t>ซ้ำ</t>
  </si>
  <si>
    <r>
      <t>Phithak, T.,</t>
    </r>
    <r>
      <rPr>
        <b/>
        <sz val="14"/>
        <color rgb="FF7030A0"/>
        <rFont val="TH SarabunPSK"/>
        <family val="2"/>
      </rPr>
      <t xml:space="preserve"> Angskun, J., &amp; Angskun, T. </t>
    </r>
    <r>
      <rPr>
        <sz val="14"/>
        <rFont val="TH SarabunPSK"/>
        <family val="2"/>
      </rPr>
      <t xml:space="preserve">(2014). Strumming Pattern Recognition from Ukulele Songs. </t>
    </r>
    <r>
      <rPr>
        <i/>
        <sz val="14"/>
        <rFont val="TH SarabunPSK"/>
        <family val="2"/>
      </rPr>
      <t xml:space="preserve">WIT Transactions on Information and Communication Technologies, </t>
    </r>
    <r>
      <rPr>
        <sz val="14"/>
        <rFont val="TH SarabunPSK"/>
        <family val="2"/>
      </rPr>
      <t>49 (83–91).</t>
    </r>
  </si>
  <si>
    <r>
      <t xml:space="preserve">Kittidachanupap, N., </t>
    </r>
    <r>
      <rPr>
        <b/>
        <sz val="14"/>
        <color rgb="FF7030A0"/>
        <rFont val="TH SarabunPSK"/>
        <family val="2"/>
      </rPr>
      <t xml:space="preserve">Angskun, T., &amp; Angskun, J. </t>
    </r>
    <r>
      <rPr>
        <sz val="14"/>
        <rFont val="TH SarabunPSK"/>
        <family val="2"/>
      </rPr>
      <t>(2014).  An Evaluation of Tourist Attraction Ranking Methods.</t>
    </r>
    <r>
      <rPr>
        <i/>
        <sz val="14"/>
        <rFont val="TH SarabunPSK"/>
        <family val="2"/>
      </rPr>
      <t xml:space="preserve"> WIT Transactions on Information and Communication Technologies,</t>
    </r>
    <r>
      <rPr>
        <sz val="14"/>
        <rFont val="TH SarabunPSK"/>
        <family val="2"/>
      </rPr>
      <t xml:space="preserve"> 49(29-38).</t>
    </r>
  </si>
  <si>
    <r>
      <rPr>
        <b/>
        <u/>
        <sz val="14"/>
        <rFont val="TH SarabunPSK"/>
        <family val="2"/>
      </rPr>
      <t>Wanapu, S.</t>
    </r>
    <r>
      <rPr>
        <sz val="14"/>
        <rFont val="TH SarabunPSK"/>
        <family val="2"/>
      </rPr>
      <t>, Fung, C. C., Kajornrit, J.,</t>
    </r>
    <r>
      <rPr>
        <sz val="14"/>
        <color rgb="FF7030A0"/>
        <rFont val="TH SarabunPSK"/>
        <family val="2"/>
      </rPr>
      <t xml:space="preserve"> </t>
    </r>
    <r>
      <rPr>
        <b/>
        <sz val="14"/>
        <color rgb="FF7030A0"/>
        <rFont val="TH SarabunPSK"/>
        <family val="2"/>
      </rPr>
      <t>Niwattanakula, S.</t>
    </r>
    <r>
      <rPr>
        <sz val="14"/>
        <color rgb="FF7030A0"/>
        <rFont val="TH SarabunPSK"/>
        <family val="2"/>
      </rPr>
      <t xml:space="preserve">, &amp; </t>
    </r>
    <r>
      <rPr>
        <b/>
        <sz val="14"/>
        <color rgb="FF7030A0"/>
        <rFont val="TH SarabunPSK"/>
        <family val="2"/>
      </rPr>
      <t>Chamnongsria, N.</t>
    </r>
    <r>
      <rPr>
        <sz val="14"/>
        <rFont val="TH SarabunPSK"/>
        <family val="2"/>
      </rPr>
      <t xml:space="preserve"> (2014) Improving Performance of Decision Trees for Recommendation Systems by Features Grouping Method. Vol. 265 AISC. Advances in Intelligent Systems and Computing (pp. 223-232).</t>
    </r>
  </si>
  <si>
    <r>
      <t xml:space="preserve">Carter, R. L., Chen, Y., Kunkanjanawan, T., Xu, Y., Moran, S. P., Putkhao, K., Yang, J., Huang, A. H. C., </t>
    </r>
    <r>
      <rPr>
        <b/>
        <sz val="14"/>
        <color rgb="FF00B050"/>
        <rFont val="TH SarabunPSK"/>
        <family val="2"/>
      </rPr>
      <t>Parnpai, R.,</t>
    </r>
    <r>
      <rPr>
        <sz val="14"/>
        <color rgb="FF00B050"/>
        <rFont val="TH SarabunPSK"/>
        <family val="2"/>
      </rPr>
      <t xml:space="preserve"> </t>
    </r>
    <r>
      <rPr>
        <sz val="14"/>
        <rFont val="TH SarabunPSK"/>
        <family val="2"/>
      </rPr>
      <t xml:space="preserve">Chan, A. W. S. (2014). Reversal of cellular phenotypes in neural cells derived from Huntington's disease monkey-induced pluripotent stem cells. </t>
    </r>
    <r>
      <rPr>
        <i/>
        <sz val="14"/>
        <rFont val="TH SarabunPSK"/>
        <family val="2"/>
      </rPr>
      <t>Stem Cell Reports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3</t>
    </r>
    <r>
      <rPr>
        <sz val="14"/>
        <rFont val="TH SarabunPSK"/>
        <family val="2"/>
      </rPr>
      <t xml:space="preserve">(4), 585-593. </t>
    </r>
  </si>
  <si>
    <r>
      <t>Chasombat, J., Nagai, T.,</t>
    </r>
    <r>
      <rPr>
        <sz val="14"/>
        <color rgb="FF00B050"/>
        <rFont val="TH SarabunPSK"/>
        <family val="2"/>
      </rPr>
      <t xml:space="preserve"> </t>
    </r>
    <r>
      <rPr>
        <b/>
        <sz val="14"/>
        <color rgb="FF00B050"/>
        <rFont val="TH SarabunPSK"/>
        <family val="2"/>
      </rPr>
      <t>Parnpai, R.,</t>
    </r>
    <r>
      <rPr>
        <sz val="14"/>
        <color rgb="FF00B050"/>
        <rFont val="TH SarabunPSK"/>
        <family val="2"/>
      </rPr>
      <t xml:space="preserve"> </t>
    </r>
    <r>
      <rPr>
        <sz val="14"/>
        <rFont val="TH SarabunPSK"/>
        <family val="2"/>
      </rPr>
      <t>&amp; Vongpralub, T. (2014). Ovarian follicular dynamics and hormones throughout the estrous cycle in Thai native (</t>
    </r>
    <r>
      <rPr>
        <i/>
        <sz val="14"/>
        <rFont val="TH SarabunPSK"/>
        <family val="2"/>
      </rPr>
      <t>Bos indicus</t>
    </r>
    <r>
      <rPr>
        <sz val="14"/>
        <rFont val="TH SarabunPSK"/>
        <family val="2"/>
      </rPr>
      <t xml:space="preserve">) heifers. </t>
    </r>
    <r>
      <rPr>
        <i/>
        <sz val="14"/>
        <rFont val="TH SarabunPSK"/>
        <family val="2"/>
      </rPr>
      <t>Animal Science Journal, 85</t>
    </r>
    <r>
      <rPr>
        <sz val="14"/>
        <rFont val="TH SarabunPSK"/>
        <family val="2"/>
      </rPr>
      <t xml:space="preserve">(1), 15-24. </t>
    </r>
  </si>
  <si>
    <r>
      <t xml:space="preserve">Lubsungneon, J., Srisuno, S., </t>
    </r>
    <r>
      <rPr>
        <b/>
        <sz val="14"/>
        <color rgb="FF0070C0"/>
        <rFont val="TH SarabunPSK"/>
        <family val="2"/>
      </rPr>
      <t>Rodtong, S.</t>
    </r>
    <r>
      <rPr>
        <sz val="14"/>
        <rFont val="TH SarabunPSK"/>
        <family val="2"/>
      </rPr>
      <t xml:space="preserve">, &amp; </t>
    </r>
    <r>
      <rPr>
        <b/>
        <sz val="14"/>
        <color rgb="FF00B050"/>
        <rFont val="TH SarabunPSK"/>
        <family val="2"/>
      </rPr>
      <t>Boontawan, A.</t>
    </r>
    <r>
      <rPr>
        <sz val="14"/>
        <color rgb="FF00B05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Nanofiltration coupled with vapor permeation-assisted esterification as an effective purification step for fermentation-derived succinic acid. </t>
    </r>
    <r>
      <rPr>
        <i/>
        <sz val="14"/>
        <rFont val="TH SarabunPSK"/>
        <family val="2"/>
      </rPr>
      <t>Journal of Membrane Science, 459</t>
    </r>
    <r>
      <rPr>
        <sz val="14"/>
        <rFont val="TH SarabunPSK"/>
        <family val="2"/>
      </rPr>
      <t>, 132-142.</t>
    </r>
  </si>
  <si>
    <r>
      <rPr>
        <b/>
        <sz val="14"/>
        <color rgb="FF00B050"/>
        <rFont val="TH SarabunPSK"/>
        <family val="2"/>
      </rPr>
      <t>Noisa, P</t>
    </r>
    <r>
      <rPr>
        <sz val="14"/>
        <rFont val="TH SarabunPSK"/>
        <family val="2"/>
      </rPr>
      <t xml:space="preserve">., &amp; Raivio, T. (2014). Neural crest cells: From developmental biology to clinical interventions. </t>
    </r>
    <r>
      <rPr>
        <i/>
        <sz val="14"/>
        <rFont val="TH SarabunPSK"/>
        <family val="2"/>
      </rPr>
      <t>Birth Defects Research Part C - Embryo Today: Reviews, 102</t>
    </r>
    <r>
      <rPr>
        <sz val="14"/>
        <rFont val="TH SarabunPSK"/>
        <family val="2"/>
      </rPr>
      <t xml:space="preserve">(3), 263-274. </t>
    </r>
  </si>
  <si>
    <r>
      <rPr>
        <b/>
        <sz val="14"/>
        <color rgb="FF00B050"/>
        <rFont val="TH SarabunPSK"/>
        <family val="2"/>
      </rPr>
      <t>Noisa, P</t>
    </r>
    <r>
      <rPr>
        <sz val="14"/>
        <rFont val="TH SarabunPSK"/>
        <family val="2"/>
      </rPr>
      <t xml:space="preserve">., Lund, C., Kanduri, K., Lund, R., Lähdesmäki, H., Lahesmaa, R., . . . Raivio, T. (2014). Notch signaling regulates the differentiation of neural crest from human pluripotent stem cells. </t>
    </r>
    <r>
      <rPr>
        <i/>
        <sz val="14"/>
        <rFont val="TH SarabunPSK"/>
        <family val="2"/>
      </rPr>
      <t>Journal of Cell Science, 127</t>
    </r>
    <r>
      <rPr>
        <sz val="14"/>
        <rFont val="TH SarabunPSK"/>
        <family val="2"/>
      </rPr>
      <t xml:space="preserve">(9), 2083-2094. </t>
    </r>
  </si>
  <si>
    <r>
      <t xml:space="preserve">Okazaki, S., Noisangiam, R., Okubo, T., Kaneko, T., Oshima, K., Hattori, M., . . . </t>
    </r>
    <r>
      <rPr>
        <b/>
        <sz val="14"/>
        <color rgb="FF00B050"/>
        <rFont val="TH SarabunPSK"/>
        <family val="2"/>
      </rPr>
      <t>Teaumroong, N.</t>
    </r>
    <r>
      <rPr>
        <sz val="14"/>
        <rFont val="TH SarabunPSK"/>
        <family val="2"/>
      </rPr>
      <t xml:space="preserve"> (2015). Genome analysis of a novel bradyrhizobium sp. doa9 carrying a symbiotic plasmid. </t>
    </r>
    <r>
      <rPr>
        <i/>
        <sz val="14"/>
        <rFont val="TH SarabunPSK"/>
        <family val="2"/>
      </rPr>
      <t>PLoS ONE, 10</t>
    </r>
    <r>
      <rPr>
        <sz val="14"/>
        <rFont val="TH SarabunPSK"/>
        <family val="2"/>
      </rPr>
      <t>(2). doi: 10.1371/journal.pone.0117392</t>
    </r>
  </si>
  <si>
    <r>
      <t xml:space="preserve">Paul, A.K., Liang, Y., Nagai, T. &amp; </t>
    </r>
    <r>
      <rPr>
        <b/>
        <sz val="14"/>
        <color rgb="FF00B050"/>
        <rFont val="TH SarabunPSK"/>
        <family val="2"/>
      </rPr>
      <t>Parnpai, R.</t>
    </r>
    <r>
      <rPr>
        <sz val="14"/>
        <color rgb="FF00B05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In vitro development potentiality of expanded bovine blastocysts subsequent Cryotop vitrification. </t>
    </r>
    <r>
      <rPr>
        <i/>
        <sz val="14"/>
        <rFont val="TH SarabunPSK"/>
        <family val="2"/>
      </rPr>
      <t>Thai J. Vet. Med, 44</t>
    </r>
    <r>
      <rPr>
        <sz val="14"/>
        <rFont val="TH SarabunPSK"/>
        <family val="2"/>
      </rPr>
      <t>, 513-521.</t>
    </r>
  </si>
  <si>
    <r>
      <t xml:space="preserve">Prakamhang, J., </t>
    </r>
    <r>
      <rPr>
        <b/>
        <sz val="14"/>
        <color rgb="FF00B050"/>
        <rFont val="TH SarabunPSK"/>
        <family val="2"/>
      </rPr>
      <t xml:space="preserve">Tittabutr, P., Boonkerd, N., </t>
    </r>
    <r>
      <rPr>
        <sz val="14"/>
        <rFont val="TH SarabunPSK"/>
        <family val="2"/>
      </rPr>
      <t xml:space="preserve">Teamtisong, K., Uchiumi, T., Abe, M., &amp; </t>
    </r>
    <r>
      <rPr>
        <b/>
        <sz val="14"/>
        <color rgb="FF00B050"/>
        <rFont val="TH SarabunPSK"/>
        <family val="2"/>
      </rPr>
      <t>Teaumroong, N.</t>
    </r>
    <r>
      <rPr>
        <sz val="14"/>
        <rFont val="TH SarabunPSK"/>
        <family val="2"/>
      </rPr>
      <t xml:space="preserve"> (2014). Proposed some interactions at molecular level of PGPR coinoculated with Bradyrhizobium diazoefficiens USDA110 and B. japonicum THA6 on soybean symbiosis and its potential of field application. </t>
    </r>
    <r>
      <rPr>
        <i/>
        <sz val="14"/>
        <rFont val="TH SarabunPSK"/>
        <family val="2"/>
      </rPr>
      <t>Applied Soil Ecology, 85</t>
    </r>
    <r>
      <rPr>
        <sz val="14"/>
        <rFont val="TH SarabunPSK"/>
        <family val="2"/>
      </rPr>
      <t xml:space="preserve">, 38-49. </t>
    </r>
  </si>
  <si>
    <r>
      <t xml:space="preserve">Rangjaroen, C., Rerkasem, B., </t>
    </r>
    <r>
      <rPr>
        <b/>
        <sz val="14"/>
        <color rgb="FF00B050"/>
        <rFont val="TH SarabunPSK"/>
        <family val="2"/>
      </rPr>
      <t xml:space="preserve">Teaumroong, N., </t>
    </r>
    <r>
      <rPr>
        <sz val="14"/>
        <rFont val="TH SarabunPSK"/>
        <family val="2"/>
      </rPr>
      <t xml:space="preserve">Sungthong, R., &amp; Lumyong, S. (2014). Comparative study of endophytic and endophytic diazotrophic bacterial communities across rice landraces grown in the highlands of northern Thailand. </t>
    </r>
    <r>
      <rPr>
        <i/>
        <sz val="14"/>
        <rFont val="TH SarabunPSK"/>
        <family val="2"/>
      </rPr>
      <t>Archives of Microbiology, 196</t>
    </r>
    <r>
      <rPr>
        <sz val="14"/>
        <rFont val="TH SarabunPSK"/>
        <family val="2"/>
      </rPr>
      <t>(1), 35-49.</t>
    </r>
  </si>
  <si>
    <r>
      <t xml:space="preserve">Rangnoi, K., Phrommao, E., </t>
    </r>
    <r>
      <rPr>
        <b/>
        <sz val="14"/>
        <color rgb="FF00B050"/>
        <rFont val="TH SarabunPSK"/>
        <family val="2"/>
      </rPr>
      <t>Yamabhai, M.,</t>
    </r>
    <r>
      <rPr>
        <sz val="14"/>
        <color rgb="FF00B050"/>
        <rFont val="TH SarabunPSK"/>
        <family val="2"/>
      </rPr>
      <t xml:space="preserve"> </t>
    </r>
    <r>
      <rPr>
        <sz val="14"/>
        <rFont val="TH SarabunPSK"/>
        <family val="2"/>
      </rPr>
      <t xml:space="preserve">&amp; </t>
    </r>
    <r>
      <rPr>
        <u/>
        <sz val="14"/>
        <color rgb="FF00B050"/>
        <rFont val="TH SarabunPSK"/>
        <family val="2"/>
      </rPr>
      <t>Yongsawatdigul, J.</t>
    </r>
    <r>
      <rPr>
        <sz val="14"/>
        <rFont val="TH SarabunPSK"/>
        <family val="2"/>
      </rPr>
      <t xml:space="preserve"> (2014). Combined milk gel generated with a novel coagulating enzyme by </t>
    </r>
    <r>
      <rPr>
        <i/>
        <sz val="14"/>
        <rFont val="TH SarabunPSK"/>
        <family val="2"/>
      </rPr>
      <t>Virgibacillus</t>
    </r>
    <r>
      <rPr>
        <sz val="14"/>
        <rFont val="TH SarabunPSK"/>
        <family val="2"/>
      </rPr>
      <t xml:space="preserve"> sp SK37, a moderately halophilic bacterium. </t>
    </r>
    <r>
      <rPr>
        <i/>
        <sz val="14"/>
        <rFont val="TH SarabunPSK"/>
        <family val="2"/>
      </rPr>
      <t>International Journal of Dairy Technology, 67</t>
    </r>
    <r>
      <rPr>
        <sz val="14"/>
        <rFont val="TH SarabunPSK"/>
        <family val="2"/>
      </rPr>
      <t xml:space="preserve">(4), 547-553. </t>
    </r>
  </si>
  <si>
    <r>
      <t xml:space="preserve">Sripunya, N., Liang, Y., Panyawai, K., Srirattana, K., Ngernsoungnern, A., </t>
    </r>
    <r>
      <rPr>
        <b/>
        <sz val="14"/>
        <color rgb="FF0070C0"/>
        <rFont val="TH SarabunPSK"/>
        <family val="2"/>
      </rPr>
      <t>Ngernsoungnern, P.</t>
    </r>
    <r>
      <rPr>
        <sz val="14"/>
        <rFont val="TH SarabunPSK"/>
        <family val="2"/>
      </rPr>
      <t xml:space="preserve">, . . . </t>
    </r>
    <r>
      <rPr>
        <b/>
        <sz val="14"/>
        <color rgb="FF00B050"/>
        <rFont val="TH SarabunPSK"/>
        <family val="2"/>
      </rPr>
      <t>Parnpai, R.</t>
    </r>
    <r>
      <rPr>
        <sz val="14"/>
        <rFont val="TH SarabunPSK"/>
        <family val="2"/>
      </rPr>
      <t xml:space="preserve"> (2014). Cytochalasin B efficiency in the cryopreservation of immature bovine oocytes by Cryotop and solid surface vitrification methods. </t>
    </r>
    <r>
      <rPr>
        <i/>
        <sz val="14"/>
        <rFont val="TH SarabunPSK"/>
        <family val="2"/>
      </rPr>
      <t>Cryobiology, 69</t>
    </r>
    <r>
      <rPr>
        <sz val="14"/>
        <rFont val="TH SarabunPSK"/>
        <family val="2"/>
      </rPr>
      <t xml:space="preserve">(3), 496-499. </t>
    </r>
  </si>
  <si>
    <r>
      <t xml:space="preserve">Srirattana, K., </t>
    </r>
    <r>
      <rPr>
        <b/>
        <sz val="14"/>
        <color rgb="FF00B050"/>
        <rFont val="TH SarabunPSK"/>
        <family val="2"/>
      </rPr>
      <t>Ketudat-Cairns, M.,</t>
    </r>
    <r>
      <rPr>
        <sz val="14"/>
        <rFont val="TH SarabunPSK"/>
        <family val="2"/>
      </rPr>
      <t xml:space="preserve"> Nagai, T., Kaneda, M., &amp; </t>
    </r>
    <r>
      <rPr>
        <b/>
        <sz val="14"/>
        <color rgb="FF00B050"/>
        <rFont val="TH SarabunPSK"/>
        <family val="2"/>
      </rPr>
      <t xml:space="preserve">Parnpai, R. </t>
    </r>
    <r>
      <rPr>
        <sz val="14"/>
        <rFont val="TH SarabunPSK"/>
        <family val="2"/>
      </rPr>
      <t xml:space="preserve">(2014). Effects of trichostatin a on in </t>
    </r>
    <r>
      <rPr>
        <i/>
        <sz val="14"/>
        <rFont val="TH SarabunPSK"/>
        <family val="2"/>
      </rPr>
      <t xml:space="preserve">vitro </t>
    </r>
    <r>
      <rPr>
        <sz val="14"/>
        <rFont val="TH SarabunPSK"/>
        <family val="2"/>
      </rPr>
      <t>development and DNA methylation level of the satellite i region of swamp buffalo (</t>
    </r>
    <r>
      <rPr>
        <i/>
        <sz val="14"/>
        <rFont val="TH SarabunPSK"/>
        <family val="2"/>
      </rPr>
      <t>Bubalus bubalis</t>
    </r>
    <r>
      <rPr>
        <sz val="14"/>
        <rFont val="TH SarabunPSK"/>
        <family val="2"/>
      </rPr>
      <t xml:space="preserve">) cloned embryos. </t>
    </r>
    <r>
      <rPr>
        <i/>
        <sz val="14"/>
        <rFont val="TH SarabunPSK"/>
        <family val="2"/>
      </rPr>
      <t>Journal of Reproduction and Development, 60</t>
    </r>
    <r>
      <rPr>
        <sz val="14"/>
        <rFont val="TH SarabunPSK"/>
        <family val="2"/>
      </rPr>
      <t xml:space="preserve">(5), 336-341. </t>
    </r>
  </si>
  <si>
    <r>
      <t xml:space="preserve">Suntornthiticharoen, P., Srila, W., Chavalitshewinkoon-Petmitr, P., Limudomporn, P., &amp; </t>
    </r>
    <r>
      <rPr>
        <b/>
        <sz val="14"/>
        <color rgb="FF00B050"/>
        <rFont val="TH SarabunPSK"/>
        <family val="2"/>
      </rPr>
      <t xml:space="preserve">Yamabhai, M. </t>
    </r>
    <r>
      <rPr>
        <sz val="14"/>
        <rFont val="TH SarabunPSK"/>
        <family val="2"/>
      </rPr>
      <t xml:space="preserve">(2014). Characterization of recombinant malarial RecQ DNA helicase. </t>
    </r>
    <r>
      <rPr>
        <i/>
        <sz val="14"/>
        <rFont val="TH SarabunPSK"/>
        <family val="2"/>
      </rPr>
      <t>Molecular and Biochemical Parasitology, 196</t>
    </r>
    <r>
      <rPr>
        <sz val="14"/>
        <rFont val="TH SarabunPSK"/>
        <family val="2"/>
      </rPr>
      <t xml:space="preserve">(1), 41-44. </t>
    </r>
  </si>
  <si>
    <r>
      <t xml:space="preserve">Teamtisong, K., Songwattana, P., Noisangiam, R., Piromyou, P., </t>
    </r>
    <r>
      <rPr>
        <b/>
        <sz val="14"/>
        <color rgb="FF00B050"/>
        <rFont val="TH SarabunPSK"/>
        <family val="2"/>
      </rPr>
      <t>Boonkerd, N., Tittabutr, P.</t>
    </r>
    <r>
      <rPr>
        <sz val="14"/>
        <rFont val="TH SarabunPSK"/>
        <family val="2"/>
      </rPr>
      <t xml:space="preserve">, . . . </t>
    </r>
    <r>
      <rPr>
        <sz val="14"/>
        <color rgb="FF00B050"/>
        <rFont val="TH SarabunPSK"/>
        <family val="2"/>
      </rPr>
      <t>Teaumroong, N.</t>
    </r>
    <r>
      <rPr>
        <sz val="14"/>
        <rFont val="TH SarabunPSK"/>
        <family val="2"/>
      </rPr>
      <t xml:space="preserve"> (2014). Divergent Nod-containing Bradyrhizobium sp. DOA9 with a megaplasmid and its host range. </t>
    </r>
    <r>
      <rPr>
        <i/>
        <sz val="14"/>
        <rFont val="TH SarabunPSK"/>
        <family val="2"/>
      </rPr>
      <t>Microbes and Environments, 29</t>
    </r>
    <r>
      <rPr>
        <sz val="14"/>
        <rFont val="TH SarabunPSK"/>
        <family val="2"/>
      </rPr>
      <t xml:space="preserve">(4), 370-376. </t>
    </r>
  </si>
  <si>
    <r>
      <t xml:space="preserve">Watanarojanaporn, N., Longtonglang, A., </t>
    </r>
    <r>
      <rPr>
        <b/>
        <sz val="14"/>
        <color rgb="FF00B050"/>
        <rFont val="TH SarabunPSK"/>
        <family val="2"/>
      </rPr>
      <t>Boonkerd, N., Tittabutr, P</t>
    </r>
    <r>
      <rPr>
        <sz val="14"/>
        <rFont val="TH SarabunPSK"/>
        <family val="2"/>
      </rPr>
      <t>., Lee, J., &amp;</t>
    </r>
    <r>
      <rPr>
        <b/>
        <sz val="14"/>
        <color rgb="FF00B050"/>
        <rFont val="TH SarabunPSK"/>
        <family val="2"/>
      </rPr>
      <t xml:space="preserve"> Teaumroong, N. </t>
    </r>
    <r>
      <rPr>
        <sz val="14"/>
        <rFont val="TH SarabunPSK"/>
        <family val="2"/>
      </rPr>
      <t xml:space="preserve">(2014). Biases for detecting arbuscular mycorrhizal fungal mixture by terminal restriction fragment length polymorphism (T-RFLP). </t>
    </r>
    <r>
      <rPr>
        <i/>
        <sz val="14"/>
        <rFont val="TH SarabunPSK"/>
        <family val="2"/>
      </rPr>
      <t>World J Microbiol Biotechnol, 30</t>
    </r>
    <r>
      <rPr>
        <sz val="14"/>
        <rFont val="TH SarabunPSK"/>
        <family val="2"/>
      </rPr>
      <t xml:space="preserve">(1), 77-86. </t>
    </r>
  </si>
  <si>
    <r>
      <rPr>
        <b/>
        <sz val="14"/>
        <color rgb="FF00B050"/>
        <rFont val="TH SarabunPSK"/>
        <family val="2"/>
      </rPr>
      <t>Yamabhai, M.,</t>
    </r>
    <r>
      <rPr>
        <sz val="14"/>
        <rFont val="TH SarabunPSK"/>
        <family val="2"/>
      </rPr>
      <t xml:space="preserve"> Chumseng, S., Yoohat, K., &amp; Srila, W. (2014). Diverse biological effects of electromagnetic-treated water. </t>
    </r>
    <r>
      <rPr>
        <i/>
        <sz val="14"/>
        <rFont val="TH SarabunPSK"/>
        <family val="2"/>
      </rPr>
      <t>Homeopathy, 103</t>
    </r>
    <r>
      <rPr>
        <sz val="14"/>
        <rFont val="TH SarabunPSK"/>
        <family val="2"/>
      </rPr>
      <t xml:space="preserve">(3), 186-192. </t>
    </r>
  </si>
  <si>
    <r>
      <rPr>
        <b/>
        <sz val="14"/>
        <color rgb="FF00B050"/>
        <rFont val="TH SarabunPSK"/>
        <family val="2"/>
      </rPr>
      <t>Yamabhai, M.,</t>
    </r>
    <r>
      <rPr>
        <sz val="14"/>
        <rFont val="TH SarabunPSK"/>
        <family val="2"/>
      </rPr>
      <t xml:space="preserve"> Sak-Ubol, S., Srila, W., &amp; Haltrich, D. (2014). Mannan biotechnology: from biofuels to health. </t>
    </r>
    <r>
      <rPr>
        <i/>
        <sz val="14"/>
        <rFont val="TH SarabunPSK"/>
        <family val="2"/>
      </rPr>
      <t>Crit Rev Biotechnol</t>
    </r>
    <r>
      <rPr>
        <sz val="14"/>
        <rFont val="TH SarabunPSK"/>
        <family val="2"/>
      </rPr>
      <t xml:space="preserve">, 1-11. </t>
    </r>
  </si>
  <si>
    <t>web of knowledge</t>
  </si>
  <si>
    <t>ScienceDirect</t>
  </si>
  <si>
    <t>PubMed:NCBI</t>
  </si>
  <si>
    <t>เทคโนโลยีชีวภาพ/กายวิภาคศาสตร์</t>
  </si>
  <si>
    <r>
      <t xml:space="preserve">Wannajindaporn, A., Poolsawat, O., Chaowiset, W., &amp; </t>
    </r>
    <r>
      <rPr>
        <b/>
        <sz val="14"/>
        <color rgb="FF00B050"/>
        <rFont val="TH SarabunPSK"/>
        <family val="2"/>
      </rPr>
      <t>Tantasawat, P. A.</t>
    </r>
    <r>
      <rPr>
        <sz val="14"/>
        <rFont val="TH SarabunPSK"/>
        <family val="2"/>
      </rPr>
      <t xml:space="preserve"> (2014). Evaluation of genetic variability in in vitro sodium azide-induced </t>
    </r>
    <r>
      <rPr>
        <i/>
        <sz val="14"/>
        <rFont val="TH SarabunPSK"/>
        <family val="2"/>
      </rPr>
      <t>Dendrobium</t>
    </r>
    <r>
      <rPr>
        <sz val="14"/>
        <rFont val="TH SarabunPSK"/>
        <family val="2"/>
      </rPr>
      <t xml:space="preserve"> 'Earsakul' mutants. </t>
    </r>
    <r>
      <rPr>
        <i/>
        <sz val="14"/>
        <rFont val="TH SarabunPSK"/>
        <family val="2"/>
      </rPr>
      <t>Genetics and Molecular Research, 13</t>
    </r>
    <r>
      <rPr>
        <sz val="14"/>
        <rFont val="TH SarabunPSK"/>
        <family val="2"/>
      </rPr>
      <t>(3), 5333-5342. doi: 10.4238/2014.July.24.12</t>
    </r>
  </si>
  <si>
    <r>
      <t xml:space="preserve">Prajongjai, T., Poolsawat, O., Pornbungkerd, P., Wongkaew, S., &amp; </t>
    </r>
    <r>
      <rPr>
        <b/>
        <sz val="14"/>
        <color rgb="FF00B050"/>
        <rFont val="TH SarabunPSK"/>
        <family val="2"/>
      </rPr>
      <t>Tantasawat, P. A.</t>
    </r>
    <r>
      <rPr>
        <sz val="14"/>
        <rFont val="TH SarabunPSK"/>
        <family val="2"/>
      </rPr>
      <t xml:space="preserve"> (2014). Evaluation of grapevines for resistance to downy mildew (</t>
    </r>
    <r>
      <rPr>
        <i/>
        <sz val="14"/>
        <rFont val="TH SarabunPSK"/>
        <family val="2"/>
      </rPr>
      <t>Plasmopara viticola</t>
    </r>
    <r>
      <rPr>
        <sz val="14"/>
        <rFont val="TH SarabunPSK"/>
        <family val="2"/>
      </rPr>
      <t xml:space="preserve">) under laboratory and field conditions. </t>
    </r>
    <r>
      <rPr>
        <i/>
        <sz val="14"/>
        <rFont val="TH SarabunPSK"/>
        <family val="2"/>
      </rPr>
      <t>South African Journal of Enology and Viticulture, 35</t>
    </r>
    <r>
      <rPr>
        <sz val="14"/>
        <rFont val="TH SarabunPSK"/>
        <family val="2"/>
      </rPr>
      <t xml:space="preserve">(1), 43-50. </t>
    </r>
  </si>
  <si>
    <r>
      <t xml:space="preserve">Junjittakarn, J., </t>
    </r>
    <r>
      <rPr>
        <b/>
        <sz val="14"/>
        <color rgb="FF00B050"/>
        <rFont val="TH SarabunPSK"/>
        <family val="2"/>
      </rPr>
      <t>Girdthai, T.,</t>
    </r>
    <r>
      <rPr>
        <sz val="14"/>
        <rFont val="TH SarabunPSK"/>
        <family val="2"/>
      </rPr>
      <t xml:space="preserve"> Jogloy, S., Vorasoot, N., &amp; Patanothai, A. (2014). Response of root characteristics and yield in peanut under terminal drought condition. </t>
    </r>
    <r>
      <rPr>
        <i/>
        <sz val="14"/>
        <rFont val="TH SarabunPSK"/>
        <family val="2"/>
      </rPr>
      <t>Chilean Journal of Agricultural Research, 74</t>
    </r>
    <r>
      <rPr>
        <sz val="14"/>
        <rFont val="TH SarabunPSK"/>
        <family val="2"/>
      </rPr>
      <t>(3), 249-256.</t>
    </r>
  </si>
  <si>
    <r>
      <rPr>
        <b/>
        <sz val="14"/>
        <color rgb="FF00B050"/>
        <rFont val="TH SarabunPSK"/>
        <family val="2"/>
      </rPr>
      <t>Boonanantanasarn, K.,</t>
    </r>
    <r>
      <rPr>
        <sz val="14"/>
        <rFont val="TH SarabunPSK"/>
        <family val="2"/>
      </rPr>
      <t xml:space="preserve"> Janebodin, K., Suppakpatana, P., Arayapisit, T., Rodsutthi, J. A., Chunhabundit, P., . . . Sripairojthikoon, W. (2014). Morinda citrifolia leaves enhance osteogenic differentiation and mineralization of human periodontal ligament cells. </t>
    </r>
    <r>
      <rPr>
        <i/>
        <sz val="14"/>
        <rFont val="TH SarabunPSK"/>
        <family val="2"/>
      </rPr>
      <t>Dental Materials Journal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33</t>
    </r>
    <r>
      <rPr>
        <sz val="14"/>
        <rFont val="TH SarabunPSK"/>
        <family val="2"/>
      </rPr>
      <t xml:space="preserve">(2), 157-165. </t>
    </r>
  </si>
  <si>
    <r>
      <rPr>
        <b/>
        <sz val="14"/>
        <color rgb="FF00B050"/>
        <rFont val="TH SarabunPSK"/>
        <family val="2"/>
      </rPr>
      <t>Boonanuntanasarn, S.</t>
    </r>
    <r>
      <rPr>
        <sz val="14"/>
        <rFont val="TH SarabunPSK"/>
        <family val="2"/>
      </rPr>
      <t>, Khaomek, P., Pitaksong, T., &amp; Hua, Y. (2014). The effects of the supplementation of activated charcoal on the growth, health status and fillet compositpion-odor of Nile tilapia (</t>
    </r>
    <r>
      <rPr>
        <i/>
        <sz val="14"/>
        <rFont val="TH SarabunPSK"/>
        <family val="2"/>
      </rPr>
      <t>Oreochromis niloticus</t>
    </r>
    <r>
      <rPr>
        <sz val="14"/>
        <rFont val="TH SarabunPSK"/>
        <family val="2"/>
      </rPr>
      <t xml:space="preserve">) before harvesting. </t>
    </r>
    <r>
      <rPr>
        <i/>
        <sz val="14"/>
        <rFont val="TH SarabunPSK"/>
        <family val="2"/>
      </rPr>
      <t>Aquaculture International, 22</t>
    </r>
    <r>
      <rPr>
        <sz val="14"/>
        <rFont val="TH SarabunPSK"/>
        <family val="2"/>
      </rPr>
      <t>(4), 1417-1436.</t>
    </r>
  </si>
  <si>
    <r>
      <t xml:space="preserve">Huo, X., Meeprom, C., &amp; </t>
    </r>
    <r>
      <rPr>
        <b/>
        <sz val="14"/>
        <color rgb="FF00B050"/>
        <rFont val="TH SarabunPSK"/>
        <family val="2"/>
      </rPr>
      <t>Suksombat, W.</t>
    </r>
    <r>
      <rPr>
        <sz val="14"/>
        <rFont val="TH SarabunPSK"/>
        <family val="2"/>
      </rPr>
      <t xml:space="preserve"> (2014). Effects of oleic acid enriched oil supplemented diets on feeding behaviors in cross-bred brahman cattle. </t>
    </r>
    <r>
      <rPr>
        <i/>
        <sz val="14"/>
        <rFont val="TH SarabunPSK"/>
        <family val="2"/>
      </rPr>
      <t>Thai Journal of Veterinary Medicine, 44</t>
    </r>
    <r>
      <rPr>
        <sz val="14"/>
        <rFont val="TH SarabunPSK"/>
        <family val="2"/>
      </rPr>
      <t>(2), 243-251.</t>
    </r>
  </si>
  <si>
    <r>
      <t xml:space="preserve">Kainin, S., </t>
    </r>
    <r>
      <rPr>
        <b/>
        <sz val="14"/>
        <color rgb="FF00B050"/>
        <rFont val="TH SarabunPSK"/>
        <family val="2"/>
      </rPr>
      <t>Ponchunchoovong, S.,</t>
    </r>
    <r>
      <rPr>
        <sz val="14"/>
        <rFont val="TH SarabunPSK"/>
        <family val="2"/>
      </rPr>
      <t xml:space="preserve"> Imsilp, U., &amp; Singsee, S. (2014). Cryopreservation of Mekong catfish, Pangasius bocourti Sauvage, 1880 spermatozoa. </t>
    </r>
    <r>
      <rPr>
        <i/>
        <sz val="14"/>
        <rFont val="TH SarabunPSK"/>
        <family val="2"/>
      </rPr>
      <t>Aquaculture Research, 45</t>
    </r>
    <r>
      <rPr>
        <sz val="14"/>
        <rFont val="TH SarabunPSK"/>
        <family val="2"/>
      </rPr>
      <t>(5), 859-867.</t>
    </r>
  </si>
  <si>
    <r>
      <t xml:space="preserve">Khotsakdee, J., &amp; </t>
    </r>
    <r>
      <rPr>
        <b/>
        <sz val="14"/>
        <color rgb="FF00B050"/>
        <rFont val="TH SarabunPSK"/>
        <family val="2"/>
      </rPr>
      <t>Paengkoum, P.</t>
    </r>
    <r>
      <rPr>
        <sz val="14"/>
        <color rgb="FF00B05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Dietary non-ionic surfactant on rumen fermentation and bacterial population in ruminants: A review. </t>
    </r>
    <r>
      <rPr>
        <i/>
        <sz val="14"/>
        <rFont val="TH SarabunPSK"/>
        <family val="2"/>
      </rPr>
      <t>Research Journal of Applied Sciences, 9</t>
    </r>
    <r>
      <rPr>
        <sz val="14"/>
        <rFont val="TH SarabunPSK"/>
        <family val="2"/>
      </rPr>
      <t>(1), 17-22.</t>
    </r>
  </si>
  <si>
    <r>
      <rPr>
        <b/>
        <sz val="14"/>
        <color rgb="FF00B050"/>
        <rFont val="TH SarabunPSK"/>
        <family val="2"/>
      </rPr>
      <t>Lounglawan, P.</t>
    </r>
    <r>
      <rPr>
        <b/>
        <sz val="14"/>
        <rFont val="TH SarabunPSK"/>
        <family val="2"/>
      </rPr>
      <t>,</t>
    </r>
    <r>
      <rPr>
        <sz val="14"/>
        <rFont val="TH SarabunPSK"/>
        <family val="2"/>
      </rPr>
      <t xml:space="preserve"> Lounglawan, W., &amp; </t>
    </r>
    <r>
      <rPr>
        <b/>
        <sz val="14"/>
        <color rgb="FF00B050"/>
        <rFont val="TH SarabunPSK"/>
        <family val="2"/>
      </rPr>
      <t>Suksombat, W.</t>
    </r>
    <r>
      <rPr>
        <sz val="14"/>
        <rFont val="TH SarabunPSK"/>
        <family val="2"/>
      </rPr>
      <t xml:space="preserve"> (2014). Effect of Cutting Interval and Cutting Height on Yield and Chemical Composition of King Napier Grass (</t>
    </r>
    <r>
      <rPr>
        <i/>
        <sz val="14"/>
        <rFont val="TH SarabunPSK"/>
        <family val="2"/>
      </rPr>
      <t xml:space="preserve">Pennisetum Purpureum </t>
    </r>
    <r>
      <rPr>
        <sz val="14"/>
        <rFont val="TH SarabunPSK"/>
        <family val="2"/>
      </rPr>
      <t xml:space="preserve">x </t>
    </r>
    <r>
      <rPr>
        <i/>
        <sz val="14"/>
        <rFont val="TH SarabunPSK"/>
        <family val="2"/>
      </rPr>
      <t>Pennisetum Americanum</t>
    </r>
    <r>
      <rPr>
        <sz val="14"/>
        <rFont val="TH SarabunPSK"/>
        <family val="2"/>
      </rPr>
      <t xml:space="preserve">). </t>
    </r>
    <r>
      <rPr>
        <i/>
        <sz val="14"/>
        <rFont val="TH SarabunPSK"/>
        <family val="2"/>
      </rPr>
      <t>APCBEE Procedia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8</t>
    </r>
    <r>
      <rPr>
        <sz val="14"/>
        <rFont val="TH SarabunPSK"/>
        <family val="2"/>
      </rPr>
      <t>, 27-31. doi:10.1016/j.apcbee.2014.01.075</t>
    </r>
  </si>
  <si>
    <r>
      <t xml:space="preserve">Nanon, A., </t>
    </r>
    <r>
      <rPr>
        <b/>
        <sz val="14"/>
        <color rgb="FF00B050"/>
        <rFont val="TH SarabunPSK"/>
        <family val="2"/>
      </rPr>
      <t>Suksombat, W.,</t>
    </r>
    <r>
      <rPr>
        <sz val="14"/>
        <color rgb="FF00B050"/>
        <rFont val="TH SarabunPSK"/>
        <family val="2"/>
      </rPr>
      <t xml:space="preserve"> </t>
    </r>
    <r>
      <rPr>
        <sz val="14"/>
        <rFont val="TH SarabunPSK"/>
        <family val="2"/>
      </rPr>
      <t xml:space="preserve">&amp; Yang, W. Z. (2014). Effects of essential oils supplementation on in vitro and in situ feed digestion in beef cattle. </t>
    </r>
    <r>
      <rPr>
        <i/>
        <sz val="14"/>
        <rFont val="TH SarabunPSK"/>
        <family val="2"/>
      </rPr>
      <t>Animal Feed Science and Technology, 196</t>
    </r>
    <r>
      <rPr>
        <sz val="14"/>
        <rFont val="TH SarabunPSK"/>
        <family val="2"/>
      </rPr>
      <t>, 50-59. 2014.07.006</t>
    </r>
  </si>
  <si>
    <r>
      <t xml:space="preserve">Nanon, A., </t>
    </r>
    <r>
      <rPr>
        <b/>
        <sz val="14"/>
        <color rgb="FF00B050"/>
        <rFont val="TH SarabunPSK"/>
        <family val="2"/>
      </rPr>
      <t>Suksombat, W</t>
    </r>
    <r>
      <rPr>
        <b/>
        <sz val="14"/>
        <rFont val="TH SarabunPSK"/>
        <family val="2"/>
      </rPr>
      <t>.,</t>
    </r>
    <r>
      <rPr>
        <sz val="14"/>
        <rFont val="TH SarabunPSK"/>
        <family val="2"/>
      </rPr>
      <t xml:space="preserve"> Beauchemin, K. A., &amp; Yang, W. Z. (2014). Short Communication: Assessment of lemongrass oil supplementation in a dairy diet on in vitro ruminal fermentation characteristics using the rumen simulation technique. </t>
    </r>
    <r>
      <rPr>
        <i/>
        <sz val="14"/>
        <rFont val="TH SarabunPSK"/>
        <family val="2"/>
      </rPr>
      <t>Canadian Journal of Animal Science, 94</t>
    </r>
    <r>
      <rPr>
        <sz val="14"/>
        <rFont val="TH SarabunPSK"/>
        <family val="2"/>
      </rPr>
      <t xml:space="preserve">(4), 731-736. </t>
    </r>
  </si>
  <si>
    <r>
      <rPr>
        <b/>
        <sz val="14"/>
        <color rgb="FF00B050"/>
        <rFont val="TH SarabunPSK"/>
        <family val="2"/>
      </rPr>
      <t>Suksombat, W.,</t>
    </r>
    <r>
      <rPr>
        <sz val="14"/>
        <rFont val="TH SarabunPSK"/>
        <family val="2"/>
      </rPr>
      <t xml:space="preserve"> Thanh, L. P., Meeprom, C., &amp; Mirattanaphrai, R. (2014). Effects of linseed oil or whole linseed supplementation on performance and milk fatty acid composition of lactating dairy cows. </t>
    </r>
    <r>
      <rPr>
        <i/>
        <sz val="14"/>
        <rFont val="TH SarabunPSK"/>
        <family val="2"/>
      </rPr>
      <t>Asian-Australasian Journal of Animal Sciences, 27</t>
    </r>
    <r>
      <rPr>
        <sz val="14"/>
        <rFont val="TH SarabunPSK"/>
        <family val="2"/>
      </rPr>
      <t xml:space="preserve">(7), 951-959. </t>
    </r>
  </si>
  <si>
    <r>
      <t xml:space="preserve">Buttara, M., </t>
    </r>
    <r>
      <rPr>
        <b/>
        <sz val="14"/>
        <color rgb="FF00B050"/>
        <rFont val="TH SarabunPSK"/>
        <family val="2"/>
      </rPr>
      <t>Intarapichet, K. O.</t>
    </r>
    <r>
      <rPr>
        <sz val="14"/>
        <rFont val="TH SarabunPSK"/>
        <family val="2"/>
      </rPr>
      <t xml:space="preserve">, &amp; Cadwallader, K. R. (2014). Characterization of potent odorants in Thai chempedak fruit (Artocarpus integer Merr.), an exotic fruit of Southeast Asia. </t>
    </r>
    <r>
      <rPr>
        <i/>
        <sz val="14"/>
        <rFont val="TH SarabunPSK"/>
        <family val="2"/>
      </rPr>
      <t>Food Research International, 66,</t>
    </r>
    <r>
      <rPr>
        <sz val="14"/>
        <rFont val="TH SarabunPSK"/>
        <family val="2"/>
      </rPr>
      <t xml:space="preserve"> 388-395. </t>
    </r>
  </si>
  <si>
    <r>
      <t>Kiatbenjakul, P.,</t>
    </r>
    <r>
      <rPr>
        <b/>
        <sz val="14"/>
        <color rgb="FF00B050"/>
        <rFont val="TH SarabunPSK"/>
        <family val="2"/>
      </rPr>
      <t xml:space="preserve"> Intarapichet, K. O</t>
    </r>
    <r>
      <rPr>
        <sz val="14"/>
        <rFont val="TH SarabunPSK"/>
        <family val="2"/>
      </rPr>
      <t>., &amp; Cadwallader, K. R. (2014). Identification of potent sulfur-containing odorants in scent glands of edible male giant water bug, Lethocerus indicus (Lep. and Serv.).</t>
    </r>
    <r>
      <rPr>
        <i/>
        <sz val="14"/>
        <rFont val="TH SarabunPSK"/>
        <family val="2"/>
      </rPr>
      <t xml:space="preserve"> Flavour and Fragrance Journal, 29</t>
    </r>
    <r>
      <rPr>
        <sz val="14"/>
        <rFont val="TH SarabunPSK"/>
        <family val="2"/>
      </rPr>
      <t xml:space="preserve">(2), 107-113. </t>
    </r>
  </si>
  <si>
    <r>
      <t xml:space="preserve">Singthong, J., </t>
    </r>
    <r>
      <rPr>
        <b/>
        <sz val="14"/>
        <color rgb="FF00B050"/>
        <rFont val="TH SarabunPSK"/>
        <family val="2"/>
      </rPr>
      <t>Oonsivilai, R.,</t>
    </r>
    <r>
      <rPr>
        <sz val="14"/>
        <rFont val="TH SarabunPSK"/>
        <family val="2"/>
      </rPr>
      <t xml:space="preserve"> Oonmetta-Aree, J., &amp; </t>
    </r>
    <r>
      <rPr>
        <b/>
        <sz val="14"/>
        <color rgb="FF00B050"/>
        <rFont val="TH SarabunPSK"/>
        <family val="2"/>
      </rPr>
      <t xml:space="preserve">Ningsanond, S. </t>
    </r>
    <r>
      <rPr>
        <sz val="14"/>
        <rFont val="TH SarabunPSK"/>
        <family val="2"/>
      </rPr>
      <t xml:space="preserve">(2014). Bioactive compounds and encapsulation of Yanang (Tiliacora triandra) leaves. </t>
    </r>
    <r>
      <rPr>
        <i/>
        <sz val="14"/>
        <rFont val="TH SarabunPSK"/>
        <family val="2"/>
      </rPr>
      <t>Afr J Tradit Complement Altern Med, 11</t>
    </r>
    <r>
      <rPr>
        <sz val="14"/>
        <rFont val="TH SarabunPSK"/>
        <family val="2"/>
      </rPr>
      <t>(3), 76-84.</t>
    </r>
  </si>
  <si>
    <r>
      <t xml:space="preserve">Siriangkanakun, S., Li-Chan, E. C. Y., &amp; </t>
    </r>
    <r>
      <rPr>
        <b/>
        <sz val="14"/>
        <color rgb="FF00B050"/>
        <rFont val="TH SarabunPSK"/>
        <family val="2"/>
      </rPr>
      <t>Yongsawadigul, J.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Identification by GeLC-MS/MS of Trypsin Inhibitor in Sarcoplasmic Proteins of Three Tropical Fish and Characterization of Their Inhibitory Properties. </t>
    </r>
    <r>
      <rPr>
        <i/>
        <sz val="14"/>
        <rFont val="TH SarabunPSK"/>
        <family val="2"/>
      </rPr>
      <t>Journal of Food Science, 79</t>
    </r>
    <r>
      <rPr>
        <sz val="14"/>
        <rFont val="TH SarabunPSK"/>
        <family val="2"/>
      </rPr>
      <t xml:space="preserve">(7), C1305-C1314. </t>
    </r>
  </si>
  <si>
    <r>
      <t>Wiriyaphan, C., Xiao, H., Decker, E. A., &amp;</t>
    </r>
    <r>
      <rPr>
        <b/>
        <sz val="14"/>
        <color rgb="FF00B050"/>
        <rFont val="TH SarabunPSK"/>
        <family val="2"/>
      </rPr>
      <t xml:space="preserve"> Yongsawatdigul, J. </t>
    </r>
    <r>
      <rPr>
        <sz val="14"/>
        <rFont val="TH SarabunPSK"/>
        <family val="2"/>
      </rPr>
      <t>(2014). Chemical and cellular antioxidative properties of threadfin bream (</t>
    </r>
    <r>
      <rPr>
        <i/>
        <sz val="14"/>
        <rFont val="TH SarabunPSK"/>
        <family val="2"/>
      </rPr>
      <t>Nemipterus</t>
    </r>
    <r>
      <rPr>
        <sz val="14"/>
        <rFont val="TH SarabunPSK"/>
        <family val="2"/>
      </rPr>
      <t xml:space="preserve"> spp.) surimi byproduct hydrolysates fractionated by ultrafiltration. </t>
    </r>
    <r>
      <rPr>
        <i/>
        <sz val="14"/>
        <rFont val="TH SarabunPSK"/>
        <family val="2"/>
      </rPr>
      <t>Food Chem, 167</t>
    </r>
    <r>
      <rPr>
        <sz val="14"/>
        <rFont val="TH SarabunPSK"/>
        <family val="2"/>
      </rPr>
      <t>, 7-15.</t>
    </r>
  </si>
  <si>
    <t>PMC:NCBI</t>
  </si>
  <si>
    <r>
      <t xml:space="preserve">Panitchagul, A., Noisangiam, R., </t>
    </r>
    <r>
      <rPr>
        <b/>
        <sz val="14"/>
        <rFont val="TH SarabunPSK"/>
        <family val="2"/>
      </rPr>
      <t xml:space="preserve">Tittabutr, P., Teaumroong, N., </t>
    </r>
    <r>
      <rPr>
        <sz val="14"/>
        <rFont val="TH SarabunPSK"/>
        <family val="2"/>
      </rPr>
      <t xml:space="preserve">&amp; </t>
    </r>
    <r>
      <rPr>
        <b/>
        <sz val="14"/>
        <rFont val="TH SarabunPSK"/>
        <family val="2"/>
      </rPr>
      <t xml:space="preserve">Kitkamthorn, U. </t>
    </r>
    <r>
      <rPr>
        <sz val="14"/>
        <rFont val="TH SarabunPSK"/>
        <family val="2"/>
      </rPr>
      <t xml:space="preserve">(2014). Thermodynamics of biosorption of Zn and Cu in Aqueous Solutions by Rhodopseudomonas boonkerdii sp. In the Strain NS20 and </t>
    </r>
    <r>
      <rPr>
        <i/>
        <sz val="14"/>
        <rFont val="TH SarabunPSK"/>
        <family val="2"/>
      </rPr>
      <t>Bradyrhizobium</t>
    </r>
    <r>
      <rPr>
        <sz val="14"/>
        <rFont val="TH SarabunPSK"/>
        <family val="2"/>
      </rPr>
      <t xml:space="preserve"> sp. Strain DOA9. In</t>
    </r>
    <r>
      <rPr>
        <i/>
        <sz val="14"/>
        <rFont val="TH SarabunPSK"/>
        <family val="2"/>
      </rPr>
      <t xml:space="preserve"> IIE INT’L conference proceedings of International Conference on Advances in Engineering and Technology </t>
    </r>
    <r>
      <rPr>
        <sz val="14"/>
        <rFont val="TH SarabunPSK"/>
        <family val="2"/>
      </rPr>
      <t>(pp. 498-502)</t>
    </r>
    <r>
      <rPr>
        <i/>
        <sz val="14"/>
        <rFont val="TH SarabunPSK"/>
        <family val="2"/>
      </rPr>
      <t>.</t>
    </r>
    <r>
      <rPr>
        <sz val="14"/>
        <rFont val="TH SarabunPSK"/>
        <family val="2"/>
      </rPr>
      <t xml:space="preserve"> 9 March 2014, Singapore. </t>
    </r>
  </si>
  <si>
    <r>
      <t xml:space="preserve">Chirinang, P., </t>
    </r>
    <r>
      <rPr>
        <b/>
        <sz val="14"/>
        <color rgb="FF00B050"/>
        <rFont val="TH SarabunPSK"/>
        <family val="2"/>
      </rPr>
      <t xml:space="preserve">Oonsivilai, R., &amp; Kulrattanarak, T. </t>
    </r>
    <r>
      <rPr>
        <sz val="14"/>
        <rFont val="TH SarabunPSK"/>
        <family val="2"/>
      </rPr>
      <t xml:space="preserve">(2014) Ultrasound assisted extraction for preparation dietary fiber from cassava pulp. </t>
    </r>
    <r>
      <rPr>
        <i/>
        <sz val="14"/>
        <rFont val="TH SarabunPSK"/>
        <family val="2"/>
      </rPr>
      <t>Vol. 931-932. Advanced Materials Research</t>
    </r>
    <r>
      <rPr>
        <sz val="14"/>
        <rFont val="TH SarabunPSK"/>
        <family val="2"/>
      </rPr>
      <t xml:space="preserve"> (pp. 1502-1506).</t>
    </r>
  </si>
  <si>
    <r>
      <t xml:space="preserve">Chirinanga, P., </t>
    </r>
    <r>
      <rPr>
        <b/>
        <sz val="14"/>
        <color rgb="FF00B050"/>
        <rFont val="TH SarabunPSK"/>
        <family val="2"/>
      </rPr>
      <t>Oonsivilai, R</t>
    </r>
    <r>
      <rPr>
        <sz val="14"/>
        <color rgb="FF00B050"/>
        <rFont val="TH SarabunPSK"/>
        <family val="2"/>
      </rPr>
      <t>.</t>
    </r>
    <r>
      <rPr>
        <sz val="14"/>
        <rFont val="TH SarabunPSK"/>
        <family val="2"/>
      </rPr>
      <t xml:space="preserve">, &amp; Kachenpukdeea, N. (2014). Dietary fiber from Cassava pulp. In </t>
    </r>
    <r>
      <rPr>
        <i/>
        <sz val="14"/>
        <rFont val="TH SarabunPSK"/>
        <family val="2"/>
      </rPr>
      <t>the</t>
    </r>
    <r>
      <rPr>
        <sz val="14"/>
        <rFont val="TH SarabunPSK"/>
        <family val="2"/>
      </rPr>
      <t xml:space="preserve"> </t>
    </r>
    <r>
      <rPr>
        <i/>
        <sz val="14"/>
        <rFont val="TH SarabunPSK"/>
        <family val="2"/>
      </rPr>
      <t>5</t>
    </r>
    <r>
      <rPr>
        <i/>
        <vertAlign val="superscript"/>
        <sz val="14"/>
        <rFont val="TH SarabunPSK"/>
        <family val="2"/>
      </rPr>
      <t>th</t>
    </r>
    <r>
      <rPr>
        <i/>
        <sz val="14"/>
        <rFont val="TH SarabunPSK"/>
        <family val="2"/>
      </rPr>
      <t xml:space="preserve"> international conference on natural products for health and beauty</t>
    </r>
    <r>
      <rPr>
        <sz val="14"/>
        <rFont val="TH SarabunPSK"/>
        <family val="2"/>
      </rPr>
      <t xml:space="preserve"> (A-0-008; pp.15-18). 6-8 May 2014, Moevenpick Resort &amp; Spa , Karon Beach,Phuket, Thailand.</t>
    </r>
  </si>
  <si>
    <r>
      <t xml:space="preserve">Chaicharoenaudomrung, N., </t>
    </r>
    <r>
      <rPr>
        <b/>
        <sz val="14"/>
        <color rgb="FFFF0000"/>
        <rFont val="TH SarabunPSK"/>
        <family val="2"/>
      </rPr>
      <t>Oonsivilai, A.</t>
    </r>
    <r>
      <rPr>
        <sz val="14"/>
        <rFont val="TH SarabunPSK"/>
        <family val="2"/>
      </rPr>
      <t xml:space="preserve">, &amp; </t>
    </r>
    <r>
      <rPr>
        <b/>
        <sz val="14"/>
        <color rgb="FF00B050"/>
        <rFont val="TH SarabunPSK"/>
        <family val="2"/>
      </rPr>
      <t>Oonsivilai, R.</t>
    </r>
    <r>
      <rPr>
        <sz val="14"/>
        <rFont val="TH SarabunPSK"/>
        <family val="2"/>
      </rPr>
      <t xml:space="preserve"> (2014) Chlorophylls contents in </t>
    </r>
    <r>
      <rPr>
        <i/>
        <sz val="14"/>
        <rFont val="TH SarabunPSK"/>
        <family val="2"/>
      </rPr>
      <t>Echinocactus grusonii</t>
    </r>
    <r>
      <rPr>
        <sz val="14"/>
        <rFont val="TH SarabunPSK"/>
        <family val="2"/>
      </rPr>
      <t xml:space="preserve"> extract.</t>
    </r>
    <r>
      <rPr>
        <i/>
        <sz val="14"/>
        <rFont val="TH SarabunPSK"/>
        <family val="2"/>
      </rPr>
      <t xml:space="preserve"> Vol. 931-932. Advanced Materials Research </t>
    </r>
    <r>
      <rPr>
        <sz val="14"/>
        <rFont val="TH SarabunPSK"/>
        <family val="2"/>
      </rPr>
      <t>(pp. 1507-1511).</t>
    </r>
  </si>
  <si>
    <r>
      <rPr>
        <b/>
        <sz val="14"/>
        <color rgb="FF00B050"/>
        <rFont val="TH SarabunPSK"/>
        <family val="2"/>
      </rPr>
      <t>Oonsivilai, R</t>
    </r>
    <r>
      <rPr>
        <sz val="14"/>
        <color rgb="FF00B050"/>
        <rFont val="TH SarabunPSK"/>
        <family val="2"/>
      </rPr>
      <t>.</t>
    </r>
    <r>
      <rPr>
        <sz val="14"/>
        <rFont val="TH SarabunPSK"/>
        <family val="2"/>
      </rPr>
      <t>, &amp; Prasongdeea, P. (2014). Total phenolic contents, total flavonoids and antioxidant activity of Thai basil (</t>
    </r>
    <r>
      <rPr>
        <i/>
        <sz val="14"/>
        <rFont val="TH SarabunPSK"/>
        <family val="2"/>
      </rPr>
      <t>Ocimum basilicum</t>
    </r>
    <r>
      <rPr>
        <sz val="14"/>
        <rFont val="TH SarabunPSK"/>
        <family val="2"/>
      </rPr>
      <t xml:space="preserve"> L.). In </t>
    </r>
    <r>
      <rPr>
        <i/>
        <sz val="14"/>
        <rFont val="TH SarabunPSK"/>
        <family val="2"/>
      </rPr>
      <t>the</t>
    </r>
    <r>
      <rPr>
        <sz val="14"/>
        <rFont val="TH SarabunPSK"/>
        <family val="2"/>
      </rPr>
      <t xml:space="preserve"> </t>
    </r>
    <r>
      <rPr>
        <i/>
        <sz val="14"/>
        <rFont val="TH SarabunPSK"/>
        <family val="2"/>
      </rPr>
      <t>5</t>
    </r>
    <r>
      <rPr>
        <i/>
        <vertAlign val="superscript"/>
        <sz val="14"/>
        <rFont val="TH SarabunPSK"/>
        <family val="2"/>
      </rPr>
      <t>th</t>
    </r>
    <r>
      <rPr>
        <i/>
        <sz val="14"/>
        <rFont val="TH SarabunPSK"/>
        <family val="2"/>
      </rPr>
      <t xml:space="preserve"> international conference on natural products for health and beauty</t>
    </r>
    <r>
      <rPr>
        <sz val="14"/>
        <rFont val="TH SarabunPSK"/>
        <family val="2"/>
      </rPr>
      <t xml:space="preserve"> (A-P-062; pp.104-108). 6-8 May 2014, Moevenpick Resort &amp; Spa , Karon Beach,Phuket, Thailand.</t>
    </r>
  </si>
  <si>
    <t>เทคโนโลยีอาหาร/ไฟฟ้า</t>
  </si>
  <si>
    <t>เทคโนโลยีชีวภาพ/จุลชีววิทยา</t>
  </si>
  <si>
    <r>
      <t>Pakping, S.,</t>
    </r>
    <r>
      <rPr>
        <sz val="14"/>
        <color rgb="FF00B050"/>
        <rFont val="TH SarabunPSK"/>
        <family val="2"/>
      </rPr>
      <t> </t>
    </r>
    <r>
      <rPr>
        <b/>
        <sz val="14"/>
        <color rgb="FF00B050"/>
        <rFont val="TH SarabunPSK"/>
        <family val="2"/>
      </rPr>
      <t>Ketudat-Cairns, M., Boontawan, A</t>
    </r>
    <r>
      <rPr>
        <b/>
        <sz val="14"/>
        <color theme="9"/>
        <rFont val="TH SarabunPSK"/>
        <family val="2"/>
      </rPr>
      <t>.</t>
    </r>
    <r>
      <rPr>
        <sz val="14"/>
        <rFont val="TH SarabunPSK"/>
        <family val="2"/>
      </rPr>
      <t xml:space="preserve"> (2014) Extractive Fermentation of Ethanol from Fresh Casava Roots using Vacuum Fractionation Techniques. </t>
    </r>
    <r>
      <rPr>
        <i/>
        <sz val="14"/>
        <rFont val="TH SarabunPSK"/>
        <family val="2"/>
      </rPr>
      <t> Adv. Mat. Res, 931,</t>
    </r>
    <r>
      <rPr>
        <sz val="14"/>
        <rFont val="TH SarabunPSK"/>
        <family val="2"/>
      </rPr>
      <t xml:space="preserve"> 1096-1100. doi:10.4028/www.scientific.net/AMR.931-932.1096</t>
    </r>
  </si>
  <si>
    <t>เทคโนโลยีชีวภาพ/เทคโนโลยีอาหาร</t>
  </si>
  <si>
    <t>เทคโนโลยีชีวภาพ/ชีวเคมี</t>
  </si>
  <si>
    <r>
      <t>Rouyi C, Baiya S, Lee S-K, Mahong B, Jeon J-S,</t>
    </r>
    <r>
      <rPr>
        <b/>
        <sz val="14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Ketudat-Cairns, J.</t>
    </r>
    <r>
      <rPr>
        <sz val="14"/>
        <rFont val="TH SarabunPSK"/>
        <family val="2"/>
      </rPr>
      <t xml:space="preserve"> &amp;</t>
    </r>
    <r>
      <rPr>
        <sz val="14"/>
        <color rgb="FF00B050"/>
        <rFont val="TH SarabunPSK"/>
        <family val="2"/>
      </rPr>
      <t> </t>
    </r>
    <r>
      <rPr>
        <b/>
        <sz val="14"/>
        <color rgb="FF00B050"/>
        <rFont val="TH SarabunPSK"/>
        <family val="2"/>
      </rPr>
      <t>Ketudat-Cairns, M</t>
    </r>
    <r>
      <rPr>
        <sz val="14"/>
        <color rgb="FF00B050"/>
        <rFont val="TH SarabunPSK"/>
        <family val="2"/>
      </rPr>
      <t>..</t>
    </r>
    <r>
      <rPr>
        <sz val="14"/>
        <rFont val="TH SarabunPSK"/>
        <family val="2"/>
      </rPr>
      <t xml:space="preserve"> (2014) Recombinant Expression and Characterization of the Cytoplasmic Rice β-Glucosidase Os1BGlu4. </t>
    </r>
    <r>
      <rPr>
        <i/>
        <sz val="14"/>
        <rFont val="TH SarabunPSK"/>
        <family val="2"/>
      </rPr>
      <t>PLoS ONE</t>
    </r>
    <r>
      <rPr>
        <sz val="14"/>
        <rFont val="TH SarabunPSK"/>
        <family val="2"/>
      </rPr>
      <t>,</t>
    </r>
    <r>
      <rPr>
        <i/>
        <sz val="14"/>
        <rFont val="TH SarabunPSK"/>
        <family val="2"/>
      </rPr>
      <t xml:space="preserve"> 9</t>
    </r>
    <r>
      <rPr>
        <sz val="14"/>
        <rFont val="TH SarabunPSK"/>
        <family val="2"/>
      </rPr>
      <t>(5): e96712. doi:10.1371/journal.pone.0096712.</t>
    </r>
  </si>
  <si>
    <r>
      <t xml:space="preserve">Sawisit, A., Jantama, S. S., </t>
    </r>
    <r>
      <rPr>
        <b/>
        <sz val="14"/>
        <color rgb="FF00B050"/>
        <rFont val="TH SarabunPSK"/>
        <family val="2"/>
      </rPr>
      <t>Kanchanatawee, S.,</t>
    </r>
    <r>
      <rPr>
        <sz val="14"/>
        <rFont val="TH SarabunPSK"/>
        <family val="2"/>
      </rPr>
      <t xml:space="preserve"> &amp; </t>
    </r>
    <r>
      <rPr>
        <b/>
        <sz val="14"/>
        <color rgb="FF00B050"/>
        <rFont val="TH SarabunPSK"/>
        <family val="2"/>
      </rPr>
      <t xml:space="preserve">Jantama, K. </t>
    </r>
    <r>
      <rPr>
        <sz val="14"/>
        <rFont val="TH SarabunPSK"/>
        <family val="2"/>
      </rPr>
      <t xml:space="preserve">(2014). Efficient utilization of cassava pulp for succinate production by metabolically engineered Escherichia coli KJ122. </t>
    </r>
    <r>
      <rPr>
        <i/>
        <sz val="14"/>
        <rFont val="TH SarabunPSK"/>
        <family val="2"/>
      </rPr>
      <t>Bioprocess Biosyst Eng, 38</t>
    </r>
    <r>
      <rPr>
        <sz val="14"/>
        <rFont val="TH SarabunPSK"/>
        <family val="2"/>
      </rPr>
      <t>(1), 175-187. doi: 10.1007/s00449-014-1257-7</t>
    </r>
  </si>
  <si>
    <r>
      <rPr>
        <b/>
        <sz val="14"/>
        <color rgb="FF00B050"/>
        <rFont val="TH SarabunPSK"/>
        <family val="2"/>
      </rPr>
      <t>Khempaka, S.,</t>
    </r>
    <r>
      <rPr>
        <sz val="14"/>
        <rFont val="TH SarabunPSK"/>
        <family val="2"/>
      </rPr>
      <t xml:space="preserve"> Thongkratok, R., Okrathok, S., &amp; </t>
    </r>
    <r>
      <rPr>
        <b/>
        <sz val="14"/>
        <color rgb="FF00B050"/>
        <rFont val="TH SarabunPSK"/>
        <family val="2"/>
      </rPr>
      <t>Molee, W.</t>
    </r>
    <r>
      <rPr>
        <sz val="14"/>
        <rFont val="TH SarabunPSK"/>
        <family val="2"/>
      </rPr>
      <t xml:space="preserve"> (2014). An evaluation of cassava pulp feedstuff fermented with a. oryzae, on growth performance, nutrient digestibility and carcass quality of broilers. </t>
    </r>
    <r>
      <rPr>
        <i/>
        <sz val="14"/>
        <rFont val="TH SarabunPSK"/>
        <family val="2"/>
      </rPr>
      <t>Journal of Poultry Science</t>
    </r>
    <r>
      <rPr>
        <sz val="14"/>
        <rFont val="TH SarabunPSK"/>
        <family val="2"/>
      </rPr>
      <t>, 51(1), 71-79.</t>
    </r>
  </si>
  <si>
    <r>
      <t xml:space="preserve">Promphet, P., Bunarsa, S., </t>
    </r>
    <r>
      <rPr>
        <b/>
        <sz val="14"/>
        <color rgb="FF00B050"/>
        <rFont val="TH SarabunPSK"/>
        <family val="2"/>
      </rPr>
      <t>Sutheerawattananonda, M.,</t>
    </r>
    <r>
      <rPr>
        <sz val="14"/>
        <rFont val="TH SarabunPSK"/>
        <family val="2"/>
      </rPr>
      <t xml:space="preserve"> &amp; Kunthalert, D. (2014). Immune enhancement activities of silk lutein extract from Bombyx mori cocoons.</t>
    </r>
    <r>
      <rPr>
        <i/>
        <sz val="14"/>
        <rFont val="TH SarabunPSK"/>
        <family val="2"/>
      </rPr>
      <t xml:space="preserve"> Biological Research, 47</t>
    </r>
    <r>
      <rPr>
        <sz val="14"/>
        <rFont val="TH SarabunPSK"/>
        <family val="2"/>
      </rPr>
      <t>(1), 15. doi: 10.1186/0717-6287-47-15</t>
    </r>
  </si>
  <si>
    <r>
      <t>Jarenkeate, N.,</t>
    </r>
    <r>
      <rPr>
        <b/>
        <sz val="14"/>
        <color rgb="FF7030A0"/>
        <rFont val="TH SarabunPSK"/>
        <family val="2"/>
      </rPr>
      <t xml:space="preserve"> Angskun, T.&amp;  Angskun, J.</t>
    </r>
    <r>
      <rPr>
        <sz val="14"/>
        <rFont val="TH SarabunPSK"/>
        <family val="2"/>
      </rPr>
      <t xml:space="preserve"> (2014). An Online Travel Itinerary Planner under Energy Saving Constraints. In </t>
    </r>
    <r>
      <rPr>
        <i/>
        <sz val="14"/>
        <rFont val="TH SarabunPSK"/>
        <family val="2"/>
      </rPr>
      <t>The 6</t>
    </r>
    <r>
      <rPr>
        <i/>
        <vertAlign val="superscript"/>
        <sz val="14"/>
        <rFont val="TH SarabunPSK"/>
        <family val="2"/>
      </rPr>
      <t>th</t>
    </r>
    <r>
      <rPr>
        <i/>
        <sz val="14"/>
        <rFont val="TH SarabunPSK"/>
        <family val="2"/>
      </rPr>
      <t xml:space="preserve"> Conference on Application Research and Development (ECTI-CARD 2014) (pp.1130-1133). </t>
    </r>
    <r>
      <rPr>
        <sz val="14"/>
        <rFont val="TH SarabunPSK"/>
        <family val="2"/>
      </rPr>
      <t>21-23 May 2014,  Chiang Mai, Thailand.</t>
    </r>
  </si>
  <si>
    <r>
      <rPr>
        <b/>
        <sz val="14"/>
        <color rgb="FFFF9900"/>
        <rFont val="TH SarabunPSK"/>
        <family val="2"/>
      </rPr>
      <t>Limmongkon, Y.</t>
    </r>
    <r>
      <rPr>
        <sz val="14"/>
        <color rgb="FFFF9900"/>
        <rFont val="TH SarabunPSK"/>
        <family val="2"/>
      </rPr>
      <t xml:space="preserve"> </t>
    </r>
    <r>
      <rPr>
        <sz val="14"/>
        <rFont val="TH SarabunPSK"/>
        <family val="2"/>
      </rPr>
      <t xml:space="preserve"> (2014). Surface morphology of Ag nanoparticles doped TiO</t>
    </r>
    <r>
      <rPr>
        <vertAlign val="subscript"/>
        <sz val="14"/>
        <rFont val="TH SarabunPSK"/>
        <family val="2"/>
      </rPr>
      <t>2</t>
    </r>
    <r>
      <rPr>
        <sz val="14"/>
        <rFont val="TH SarabunPSK"/>
        <family val="2"/>
      </rPr>
      <t xml:space="preserve"> onto HEPA filters.  In </t>
    </r>
    <r>
      <rPr>
        <i/>
        <sz val="14"/>
        <rFont val="TH SarabunPSK"/>
        <family val="2"/>
      </rPr>
      <t>The 4</t>
    </r>
    <r>
      <rPr>
        <i/>
        <vertAlign val="superscript"/>
        <sz val="14"/>
        <rFont val="TH SarabunPSK"/>
        <family val="2"/>
      </rPr>
      <t>th</t>
    </r>
    <r>
      <rPr>
        <i/>
        <sz val="14"/>
        <rFont val="TH SarabunPSK"/>
        <family val="2"/>
      </rPr>
      <t xml:space="preserve"> International Conference on Engineering and Applied Science (2014 ICEAS)</t>
    </r>
    <r>
      <rPr>
        <sz val="14"/>
        <rFont val="TH SarabunPSK"/>
        <family val="2"/>
      </rPr>
      <t xml:space="preserve"> (pp.1738-1749). 22-24 July 2014, Hokkaido, Japan. (in CD-Rom)</t>
    </r>
  </si>
  <si>
    <r>
      <rPr>
        <b/>
        <sz val="14"/>
        <color rgb="FFFF9933"/>
        <rFont val="TH SarabunPSK"/>
        <family val="2"/>
      </rPr>
      <t>Uengarporn, N.,</t>
    </r>
    <r>
      <rPr>
        <sz val="14"/>
        <color rgb="FFFF9933"/>
        <rFont val="TH SarabunPSK"/>
        <family val="2"/>
      </rPr>
      <t xml:space="preserve"> </t>
    </r>
    <r>
      <rPr>
        <b/>
        <sz val="14"/>
        <color rgb="FF00B050"/>
        <rFont val="TH SarabunPSK"/>
        <family val="2"/>
      </rPr>
      <t>Oonsivilai, R.,</t>
    </r>
    <r>
      <rPr>
        <sz val="14"/>
        <rFont val="TH SarabunPSK"/>
        <family val="2"/>
      </rPr>
      <t xml:space="preserve"> Kangnoke, S., </t>
    </r>
    <r>
      <rPr>
        <u/>
        <sz val="14"/>
        <color rgb="FFFF9933"/>
        <rFont val="TH SarabunPSK"/>
        <family val="2"/>
      </rPr>
      <t>Sittitoon, N.,</t>
    </r>
    <r>
      <rPr>
        <sz val="14"/>
        <rFont val="TH SarabunPSK"/>
        <family val="2"/>
      </rPr>
      <t xml:space="preserve"> Ratanajaipan, P. (2014). Effect of dietary pattern and activity on lipid profiles. </t>
    </r>
    <r>
      <rPr>
        <i/>
        <sz val="14"/>
        <rFont val="TH SarabunPSK"/>
        <family val="2"/>
      </rPr>
      <t>Journal of Science and Medicine in Sport, 18</t>
    </r>
    <r>
      <rPr>
        <sz val="14"/>
        <rFont val="TH SarabunPSK"/>
        <family val="2"/>
      </rPr>
      <t>, e93-e94.</t>
    </r>
  </si>
  <si>
    <t>กุมารเวชศาสตร์/อนามัยสิ่งแวดล้อม/เทคโนโลยีอาหาร</t>
  </si>
  <si>
    <r>
      <t xml:space="preserve">Prasajak, P., Rattananinsruang, P., Chotinantakul, K., </t>
    </r>
    <r>
      <rPr>
        <b/>
        <sz val="14"/>
        <color rgb="FFFF9933"/>
        <rFont val="TH SarabunPSK"/>
        <family val="2"/>
      </rPr>
      <t>Dechsukhum, C.,</t>
    </r>
    <r>
      <rPr>
        <sz val="14"/>
        <rFont val="TH SarabunPSK"/>
        <family val="2"/>
      </rPr>
      <t xml:space="preserve"> &amp; </t>
    </r>
    <r>
      <rPr>
        <b/>
        <sz val="14"/>
        <color rgb="FF0070C0"/>
        <rFont val="TH SarabunPSK"/>
        <family val="2"/>
      </rPr>
      <t xml:space="preserve">Leeanansaksiri, W. </t>
    </r>
    <r>
      <rPr>
        <sz val="14"/>
        <rFont val="TH SarabunPSK"/>
        <family val="2"/>
      </rPr>
      <t xml:space="preserve">(2014). Embryonic stem cells conditioned medium enhances Wharton's jelly-derived mesenchymal stem cells expansion under hypoxic condition. </t>
    </r>
    <r>
      <rPr>
        <i/>
        <sz val="14"/>
        <rFont val="TH SarabunPSK"/>
        <family val="2"/>
      </rPr>
      <t>Cytotechnology</t>
    </r>
    <r>
      <rPr>
        <sz val="14"/>
        <rFont val="TH SarabunPSK"/>
        <family val="2"/>
      </rPr>
      <t>, 19 October 2014, doi: 10.1007/s10616-014-9708-1</t>
    </r>
  </si>
  <si>
    <t>พยาธิวิทยา/จุลชีววิทยา</t>
  </si>
  <si>
    <r>
      <t xml:space="preserve">Chuersuwan, S., </t>
    </r>
    <r>
      <rPr>
        <b/>
        <sz val="14"/>
        <color rgb="FF00B0F0"/>
        <rFont val="TH SarabunPSK"/>
        <family val="2"/>
      </rPr>
      <t>Suwanvaree, P.,</t>
    </r>
    <r>
      <rPr>
        <sz val="14"/>
        <rFont val="TH SarabunPSK"/>
        <family val="2"/>
      </rPr>
      <t xml:space="preserve"> &amp; </t>
    </r>
    <r>
      <rPr>
        <b/>
        <sz val="14"/>
        <color rgb="FFFF9933"/>
        <rFont val="TH SarabunPSK"/>
        <family val="2"/>
      </rPr>
      <t>Chuersuwan, N.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Effects of plant species on methane and nitrous oxide emissions from constructed wetlands treating municipal wastewater. </t>
    </r>
    <r>
      <rPr>
        <i/>
        <sz val="14"/>
        <rFont val="TH SarabunPSK"/>
        <family val="2"/>
      </rPr>
      <t>Research Journal of Applied Sciences, Engineering and Technology, 7</t>
    </r>
    <r>
      <rPr>
        <sz val="14"/>
        <rFont val="TH SarabunPSK"/>
        <family val="2"/>
      </rPr>
      <t>(18), 3709-3715.</t>
    </r>
  </si>
  <si>
    <r>
      <t xml:space="preserve">Chuersuwan, S., </t>
    </r>
    <r>
      <rPr>
        <b/>
        <sz val="14"/>
        <color rgb="FF00B0F0"/>
        <rFont val="TH SarabunPSK"/>
        <family val="2"/>
      </rPr>
      <t>Suwanwaree, P.</t>
    </r>
    <r>
      <rPr>
        <sz val="14"/>
        <rFont val="TH SarabunPSK"/>
        <family val="2"/>
      </rPr>
      <t xml:space="preserve">, &amp; </t>
    </r>
    <r>
      <rPr>
        <b/>
        <sz val="14"/>
        <color rgb="FFFF9933"/>
        <rFont val="TH SarabunPSK"/>
        <family val="2"/>
      </rPr>
      <t>Chuersuwan, N.</t>
    </r>
    <r>
      <rPr>
        <sz val="14"/>
        <color rgb="FFFF9933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Estimating greenhouse gas fluxes from constructed wetlands used for water quality improvement. </t>
    </r>
    <r>
      <rPr>
        <i/>
        <sz val="14"/>
        <rFont val="TH SarabunPSK"/>
        <family val="2"/>
      </rPr>
      <t>Songklanakarin Journal of Science and Technology, 36</t>
    </r>
    <r>
      <rPr>
        <sz val="14"/>
        <rFont val="TH SarabunPSK"/>
        <family val="2"/>
      </rPr>
      <t>(3), 367-373.</t>
    </r>
  </si>
  <si>
    <r>
      <t>ปวีณา น้อยสาแดง, จินดาวัลย์ วิบูลย์อุทัย และ</t>
    </r>
    <r>
      <rPr>
        <b/>
        <sz val="14"/>
        <color rgb="FFFF9933"/>
        <rFont val="TH SarabunPSK"/>
        <family val="2"/>
      </rPr>
      <t>ประพัฒน์ เป็นตามวา.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(2557).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ประสิทธิภาพการบำบัดน้ำเสียอุตสาหกรรมผลิตขนมจีนระดับครัวเรือน โดยใช้ธูปฤาษีในพื้นที่บึงประดิษฐ์. </t>
    </r>
    <r>
      <rPr>
        <i/>
        <sz val="14"/>
        <rFont val="TH SarabunPSK"/>
        <family val="2"/>
      </rPr>
      <t>วารสารวิจัยและพัฒนาระบบสุขภาพ, 6</t>
    </r>
    <r>
      <rPr>
        <sz val="14"/>
        <rFont val="TH SarabunPSK"/>
        <family val="2"/>
      </rPr>
      <t>(3), พฤศจิกายน 2556 – กุมภาพันธ์ 2557.</t>
    </r>
  </si>
  <si>
    <t xml:space="preserve">อนามัยสิ่งแวดล้อม/ชีววิทยา </t>
  </si>
  <si>
    <t>เวชศาสตร์ครอบครัวและเวชศาสตร์ชุมชน</t>
  </si>
  <si>
    <r>
      <rPr>
        <b/>
        <sz val="14"/>
        <color rgb="FFFF9933"/>
        <rFont val="TH SarabunPSK"/>
        <family val="2"/>
      </rPr>
      <t>สรญา แก้วพิทูลย์</t>
    </r>
    <r>
      <rPr>
        <b/>
        <sz val="14"/>
        <rFont val="TH SarabunPSK"/>
        <family val="2"/>
      </rPr>
      <t>, </t>
    </r>
    <r>
      <rPr>
        <sz val="14"/>
        <rFont val="TH SarabunPSK"/>
        <family val="2"/>
      </rPr>
      <t>ณัฏฐวุฒิ แก้วพิทูลย์,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เอกชัย ยอดขาว.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(2557). ปัจจัยเสี่ยงที่มีความสัมพันธ์กับการเกิดโรคมะเร็งท่อน้ำดี โรงพยาบาลสตึก จังหวัดบุรีรัมย์ ประเทศไทย.</t>
    </r>
    <r>
      <rPr>
        <b/>
        <sz val="14"/>
        <rFont val="TH SarabunPSK"/>
        <family val="2"/>
      </rPr>
      <t xml:space="preserve"> </t>
    </r>
    <r>
      <rPr>
        <i/>
        <sz val="14"/>
        <rFont val="TH SarabunPSK"/>
        <family val="2"/>
      </rPr>
      <t>ธรรมศาสตร์เวชสาร.</t>
    </r>
    <r>
      <rPr>
        <sz val="14"/>
        <rFont val="TH SarabunPSK"/>
        <family val="2"/>
      </rPr>
      <t xml:space="preserve"> 2557, 14 (2), 163-169.</t>
    </r>
  </si>
  <si>
    <t>ศัลยศาสตร์</t>
  </si>
  <si>
    <r>
      <t xml:space="preserve">Saensook, W., Phonthee, S., Srisim, K., Mato, L., </t>
    </r>
    <r>
      <rPr>
        <b/>
        <sz val="14"/>
        <color rgb="FFFF9933"/>
        <rFont val="TH SarabunPSK"/>
        <family val="2"/>
      </rPr>
      <t>Wattanapan, P.</t>
    </r>
    <r>
      <rPr>
        <sz val="14"/>
        <rFont val="TH SarabunPSK"/>
        <family val="2"/>
      </rPr>
      <t xml:space="preserve">, &amp; Amatachaya, S. (2014). Ambulatory assistive devices and walking performance in patients with incomplete spinal cord injury. </t>
    </r>
    <r>
      <rPr>
        <i/>
        <sz val="14"/>
        <rFont val="TH SarabunPSK"/>
        <family val="2"/>
      </rPr>
      <t>Spinal Cord, 52</t>
    </r>
    <r>
      <rPr>
        <sz val="14"/>
        <rFont val="TH SarabunPSK"/>
        <family val="2"/>
      </rPr>
      <t>(3), 216-219.</t>
    </r>
  </si>
  <si>
    <r>
      <t xml:space="preserve">Treesirichod, A., Chansakulporn, S., &amp; </t>
    </r>
    <r>
      <rPr>
        <b/>
        <sz val="14"/>
        <color rgb="FFFF9933"/>
        <rFont val="TH SarabunPSK"/>
        <family val="2"/>
      </rPr>
      <t>Wattanapan, P.</t>
    </r>
    <r>
      <rPr>
        <sz val="14"/>
        <rFont val="TH SarabunPSK"/>
        <family val="2"/>
      </rPr>
      <t xml:space="preserve"> (2014). Correlation between skin color evaluation by skin color scale chart and narrowband reflectance spectrophotometer. </t>
    </r>
    <r>
      <rPr>
        <i/>
        <sz val="14"/>
        <rFont val="TH SarabunPSK"/>
        <family val="2"/>
      </rPr>
      <t>Indian Journal of Dermatology, 59</t>
    </r>
    <r>
      <rPr>
        <sz val="14"/>
        <rFont val="TH SarabunPSK"/>
        <family val="2"/>
      </rPr>
      <t>(4), 339-342.</t>
    </r>
  </si>
  <si>
    <t>เวชศาสตร์ฟื้นฟู</t>
  </si>
  <si>
    <r>
      <rPr>
        <b/>
        <sz val="14"/>
        <color rgb="FFFF9933"/>
        <rFont val="TH SarabunPSK"/>
        <family val="2"/>
      </rPr>
      <t>Wattanapan, P.</t>
    </r>
    <r>
      <rPr>
        <sz val="14"/>
        <rFont val="TH SarabunPSK"/>
        <family val="2"/>
      </rPr>
      <t xml:space="preserve"> (2014). Upper esophageal sphincter disorder. </t>
    </r>
    <r>
      <rPr>
        <i/>
        <sz val="14"/>
        <rFont val="TH SarabunPSK"/>
        <family val="2"/>
      </rPr>
      <t>Journal of Thai Rehabilitation Medicine</t>
    </r>
    <r>
      <rPr>
        <sz val="14"/>
        <rFont val="TH SarabunPSK"/>
        <family val="2"/>
      </rPr>
      <t>, 24(3), 73-75.</t>
    </r>
  </si>
  <si>
    <r>
      <t xml:space="preserve">Kuptniratsaikul, V., </t>
    </r>
    <r>
      <rPr>
        <b/>
        <sz val="14"/>
        <color rgb="FFFF9933"/>
        <rFont val="TH SarabunPSK"/>
        <family val="2"/>
      </rPr>
      <t xml:space="preserve">Wattanapan, P., </t>
    </r>
    <r>
      <rPr>
        <sz val="14"/>
        <rFont val="TH SarabunPSK"/>
        <family val="2"/>
      </rPr>
      <t xml:space="preserve">Wathanadilokul, U., Sukonthamarn, K.,Lukkanapichonchut, P., &amp; Ingkasuthi, K.,et al. (2014). A multicenter study of efficiency for rehabilitation service: a comparison between Institutes. </t>
    </r>
    <r>
      <rPr>
        <i/>
        <sz val="14"/>
        <rFont val="TH SarabunPSK"/>
        <family val="2"/>
      </rPr>
      <t>Journal of Thai Rehabilitation Medicine</t>
    </r>
    <r>
      <rPr>
        <sz val="14"/>
        <rFont val="TH SarabunPSK"/>
        <family val="2"/>
      </rPr>
      <t>, 24(3), 76-85.</t>
    </r>
  </si>
  <si>
    <t>TCI กลุ่ม 2</t>
  </si>
  <si>
    <t>9.20*</t>
  </si>
  <si>
    <t>รวมกับเกษตร</t>
  </si>
  <si>
    <t>รวมกับพทย์</t>
  </si>
  <si>
    <t>ภาพรวมไม่นับซ้ำ</t>
  </si>
  <si>
    <t>ซ้ำ (ยังรวมคะแนนอยู่) ร่วมกับวิศวะ</t>
  </si>
  <si>
    <t>ร่วมกับวิทย์</t>
  </si>
  <si>
    <r>
      <t xml:space="preserve">Sripunya, N., Liang, Y., Panyawai, K., Srirattana, K., </t>
    </r>
    <r>
      <rPr>
        <b/>
        <sz val="14"/>
        <color rgb="FF0070C0"/>
        <rFont val="TH SarabunPSK"/>
        <family val="2"/>
      </rPr>
      <t>Ngernsoungnern, A., Ngernsoungnern, P.,</t>
    </r>
    <r>
      <rPr>
        <sz val="14"/>
        <rFont val="TH SarabunPSK"/>
        <family val="2"/>
      </rPr>
      <t xml:space="preserve"> . . .</t>
    </r>
    <r>
      <rPr>
        <b/>
        <sz val="14"/>
        <color rgb="FF00B050"/>
        <rFont val="TH SarabunPSK"/>
        <family val="2"/>
      </rPr>
      <t xml:space="preserve"> Parnpai, R.</t>
    </r>
    <r>
      <rPr>
        <sz val="14"/>
        <rFont val="TH SarabunPSK"/>
        <family val="2"/>
      </rPr>
      <t xml:space="preserve"> (2014). Cytochalasin B efficiency in the cryopreservation of immature bovine oocytes by Cryotop and solid surface vitrification methods. </t>
    </r>
    <r>
      <rPr>
        <i/>
        <sz val="14"/>
        <rFont val="TH SarabunPSK"/>
        <family val="2"/>
      </rPr>
      <t>Cryobiology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69</t>
    </r>
    <r>
      <rPr>
        <sz val="14"/>
        <rFont val="TH SarabunPSK"/>
        <family val="2"/>
      </rPr>
      <t>(3), 496-499.</t>
    </r>
  </si>
  <si>
    <t>ซ้ำกับลำดับที่ 1</t>
  </si>
  <si>
    <t>กายวิภาคศาสตร์/เทคโนโลยีชีวภาพ</t>
  </si>
  <si>
    <t>ร่วมกับเกษตร</t>
  </si>
  <si>
    <r>
      <t xml:space="preserve">Phayungwiwatthanakoon, C., </t>
    </r>
    <r>
      <rPr>
        <b/>
        <u/>
        <sz val="14"/>
        <color rgb="FF0070C0"/>
        <rFont val="TH SarabunPSK"/>
        <family val="2"/>
      </rPr>
      <t>Suwanwaree, P.,</t>
    </r>
    <r>
      <rPr>
        <sz val="14"/>
        <rFont val="TH SarabunPSK"/>
        <family val="2"/>
      </rPr>
      <t xml:space="preserve"> &amp;</t>
    </r>
    <r>
      <rPr>
        <b/>
        <sz val="14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Dasananda, S.</t>
    </r>
    <r>
      <rPr>
        <sz val="14"/>
        <rFont val="TH SarabunPSK"/>
        <family val="2"/>
      </rPr>
      <t xml:space="preserve"> (2014). Application of new MODIS-based aerosol index for air pollution severity assessment and mapping in upper Northern Thailand. </t>
    </r>
    <r>
      <rPr>
        <i/>
        <sz val="14"/>
        <rFont val="TH SarabunPSK"/>
        <family val="2"/>
      </rPr>
      <t>EnvironmentAsia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7</t>
    </r>
    <r>
      <rPr>
        <sz val="14"/>
        <rFont val="TH SarabunPSK"/>
        <family val="2"/>
      </rPr>
      <t>(2), 133-141.</t>
    </r>
  </si>
  <si>
    <t>การรับรู้จากระยะไกล/ชีววิทยา</t>
  </si>
  <si>
    <r>
      <t xml:space="preserve">Pimpa, W., Sarapirome, S., &amp; </t>
    </r>
    <r>
      <rPr>
        <b/>
        <sz val="14"/>
        <color rgb="FF0070C0"/>
        <rFont val="TH SarabunPSK"/>
        <family val="2"/>
      </rPr>
      <t>Dasananda S.</t>
    </r>
    <r>
      <rPr>
        <sz val="14"/>
        <rFont val="TH SarabunPSK"/>
        <family val="2"/>
      </rPr>
      <t xml:space="preserve"> (2014) (in press). GIS application to development of military cross-country movement maps at Mae Sot District, Western Thailand. Suranaree Journal Science. </t>
    </r>
  </si>
  <si>
    <r>
      <rPr>
        <b/>
        <sz val="14"/>
        <color rgb="FF0070C0"/>
        <rFont val="TH SarabunPSK"/>
        <family val="2"/>
      </rPr>
      <t>Ongsomwang, S</t>
    </r>
    <r>
      <rPr>
        <b/>
        <sz val="14"/>
        <color rgb="FFFF0000"/>
        <rFont val="TH SarabunPSK"/>
        <family val="2"/>
      </rPr>
      <t>.</t>
    </r>
    <r>
      <rPr>
        <sz val="14"/>
        <rFont val="TH SarabunPSK"/>
        <family val="2"/>
      </rPr>
      <t xml:space="preserve"> &amp; Raumkaew, S. (2014). Integration of remotely sensed data and forest landscape pattern analysis in Sakaerat Biosphere Reserve. </t>
    </r>
    <r>
      <rPr>
        <i/>
        <sz val="14"/>
        <rFont val="TH SarabunPSK"/>
        <family val="2"/>
      </rPr>
      <t>Suranaree Journal of Science and Technology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21</t>
    </r>
    <r>
      <rPr>
        <sz val="14"/>
        <rFont val="TH SarabunPSK"/>
        <family val="2"/>
      </rPr>
      <t>(3), 233-248.</t>
    </r>
  </si>
  <si>
    <t>TCI กลุ่ม 1</t>
  </si>
  <si>
    <r>
      <t xml:space="preserve">Abdullin, M. A., </t>
    </r>
    <r>
      <rPr>
        <b/>
        <sz val="14"/>
        <color rgb="FF0070C0"/>
        <rFont val="TH SarabunPSK"/>
        <family val="2"/>
      </rPr>
      <t>Meleshko, S. V.,</t>
    </r>
    <r>
      <rPr>
        <sz val="14"/>
        <rFont val="TH SarabunPSK"/>
        <family val="2"/>
      </rPr>
      <t xml:space="preserve"> &amp; Nasyrov, F. S. (2014). A new approach to the group analysis of one-dimensional stochastic differential equations. </t>
    </r>
    <r>
      <rPr>
        <i/>
        <sz val="14"/>
        <rFont val="TH SarabunPSK"/>
        <family val="2"/>
      </rPr>
      <t>Journal of Applied Mechanics and Technical Physics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55</t>
    </r>
    <r>
      <rPr>
        <sz val="14"/>
        <rFont val="TH SarabunPSK"/>
        <family val="2"/>
      </rPr>
      <t>(2), 191-198.</t>
    </r>
  </si>
  <si>
    <r>
      <rPr>
        <b/>
        <sz val="14"/>
        <color rgb="FF0070C0"/>
        <rFont val="TH SarabunPSK"/>
        <family val="2"/>
      </rPr>
      <t>Chaiyasen, A.,</t>
    </r>
    <r>
      <rPr>
        <sz val="14"/>
        <rFont val="TH SarabunPSK"/>
        <family val="2"/>
      </rPr>
      <t xml:space="preserve"> Young, J. P. W., </t>
    </r>
    <r>
      <rPr>
        <b/>
        <sz val="14"/>
        <color rgb="FF00B050"/>
        <rFont val="TH SarabunPSK"/>
        <family val="2"/>
      </rPr>
      <t>Teaumroong, N.,</t>
    </r>
    <r>
      <rPr>
        <sz val="14"/>
        <rFont val="TH SarabunPSK"/>
        <family val="2"/>
      </rPr>
      <t xml:space="preserve"> Gavinlertvatana, P., &amp; Lumyong, S. (2014). Characterization of arbuscular mycorrhizal fungus communities of aquilaria crassna and tectona grandis roots and soils in thailand plantations. </t>
    </r>
    <r>
      <rPr>
        <i/>
        <sz val="14"/>
        <rFont val="TH SarabunPSK"/>
        <family val="2"/>
      </rPr>
      <t>PLoS ONE, 9</t>
    </r>
    <r>
      <rPr>
        <sz val="14"/>
        <rFont val="TH SarabunPSK"/>
        <family val="2"/>
      </rPr>
      <t>(11). doi: 10.1371/journal.pone.0112591</t>
    </r>
  </si>
  <si>
    <r>
      <t xml:space="preserve">Chanthawara, K., </t>
    </r>
    <r>
      <rPr>
        <b/>
        <sz val="14"/>
        <color rgb="FF0070C0"/>
        <rFont val="TH SarabunPSK"/>
        <family val="2"/>
      </rPr>
      <t>Kaennakham, S</t>
    </r>
    <r>
      <rPr>
        <b/>
        <sz val="14"/>
        <rFont val="TH SarabunPSK"/>
        <family val="2"/>
      </rPr>
      <t>.,</t>
    </r>
    <r>
      <rPr>
        <sz val="14"/>
        <rFont val="TH SarabunPSK"/>
        <family val="2"/>
      </rPr>
      <t xml:space="preserve"> &amp; Toutip, W. (2014). The dual reciprocity boundary element method (DRBEM) with multiquadric radial basis function for coupled burgers' equations. </t>
    </r>
    <r>
      <rPr>
        <i/>
        <sz val="14"/>
        <rFont val="TH SarabunPSK"/>
        <family val="2"/>
      </rPr>
      <t>International Journal of Multiphysics,</t>
    </r>
    <r>
      <rPr>
        <sz val="14"/>
        <rFont val="TH SarabunPSK"/>
        <family val="2"/>
      </rPr>
      <t xml:space="preserve"> </t>
    </r>
    <r>
      <rPr>
        <i/>
        <sz val="14"/>
        <rFont val="TH SarabunPSK"/>
        <family val="2"/>
      </rPr>
      <t>8</t>
    </r>
    <r>
      <rPr>
        <sz val="14"/>
        <rFont val="TH SarabunPSK"/>
        <family val="2"/>
      </rPr>
      <t>(2), 123-143. doi: 10.1260/1750-9548.8.2.123</t>
    </r>
  </si>
  <si>
    <r>
      <t xml:space="preserve">Gainetdinova, A. A., Ibragimov, N. H., &amp; </t>
    </r>
    <r>
      <rPr>
        <b/>
        <sz val="14"/>
        <color rgb="FF0070C0"/>
        <rFont val="TH SarabunPSK"/>
        <family val="2"/>
      </rPr>
      <t>Meleshko, S. V.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Group classification of ODE y‴=F(x, y, y'). </t>
    </r>
    <r>
      <rPr>
        <i/>
        <sz val="14"/>
        <rFont val="TH SarabunPSK"/>
        <family val="2"/>
      </rPr>
      <t>Communications in Nonlinear Science and Numerical Simulation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19</t>
    </r>
    <r>
      <rPr>
        <sz val="14"/>
        <rFont val="TH SarabunPSK"/>
        <family val="2"/>
      </rPr>
      <t xml:space="preserve">(2), 345-349. </t>
    </r>
  </si>
  <si>
    <r>
      <t xml:space="preserve">Grigoriev, Y. N., </t>
    </r>
    <r>
      <rPr>
        <b/>
        <sz val="14"/>
        <color rgb="FF0070C0"/>
        <rFont val="TH SarabunPSK"/>
        <family val="2"/>
      </rPr>
      <t>Meleshko, S. V.,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&amp; Suriyawichitseranee, A. (2014). On group classification of the spatially homogeneous and isotropic Boltzmann equation with sources II. </t>
    </r>
    <r>
      <rPr>
        <i/>
        <sz val="14"/>
        <rFont val="TH SarabunPSK"/>
        <family val="2"/>
      </rPr>
      <t>International Journal of Non-Linear Mechanics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61</t>
    </r>
    <r>
      <rPr>
        <sz val="14"/>
        <rFont val="TH SarabunPSK"/>
        <family val="2"/>
      </rPr>
      <t>, 15-18.</t>
    </r>
  </si>
  <si>
    <r>
      <rPr>
        <b/>
        <sz val="14"/>
        <color rgb="FF0070C0"/>
        <rFont val="TH SarabunPSK"/>
        <family val="2"/>
      </rPr>
      <t>Kaennakham, S.,</t>
    </r>
    <r>
      <rPr>
        <sz val="14"/>
        <rFont val="TH SarabunPSK"/>
        <family val="2"/>
      </rPr>
      <t xml:space="preserve"> &amp; Moatamedi, M. (2014). An automatic mesh adaptation algorithm and its performance for simulation of flow over a circular cylinder at re = 1.4 × 105. </t>
    </r>
    <r>
      <rPr>
        <i/>
        <sz val="14"/>
        <rFont val="TH SarabunPSK"/>
        <family val="2"/>
      </rPr>
      <t>International Journal of Computational Science and Engineering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9</t>
    </r>
    <r>
      <rPr>
        <sz val="14"/>
        <rFont val="TH SarabunPSK"/>
        <family val="2"/>
      </rPr>
      <t>(3), 257-273. doi:10.1504/IJCSE.2014.060681</t>
    </r>
  </si>
  <si>
    <r>
      <rPr>
        <b/>
        <sz val="14"/>
        <color rgb="FF0070C0"/>
        <rFont val="TH SarabunPSK"/>
        <family val="2"/>
      </rPr>
      <t>Meleshko, S. V.</t>
    </r>
    <r>
      <rPr>
        <b/>
        <sz val="14"/>
        <rFont val="TH SarabunPSK"/>
        <family val="2"/>
      </rPr>
      <t>,</t>
    </r>
    <r>
      <rPr>
        <sz val="14"/>
        <rFont val="TH SarabunPSK"/>
        <family val="2"/>
      </rPr>
      <t xml:space="preserve"> Moyo, S., &amp; Oguis, G. F. (2014). On the group classification of systems of two linear second-order ordinary differential equations with constant coefficients. </t>
    </r>
    <r>
      <rPr>
        <i/>
        <sz val="14"/>
        <rFont val="TH SarabunPSK"/>
        <family val="2"/>
      </rPr>
      <t>Journal of Mathematical Analysis and Applications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410</t>
    </r>
    <r>
      <rPr>
        <sz val="14"/>
        <rFont val="TH SarabunPSK"/>
        <family val="2"/>
      </rPr>
      <t>(1), 341-347.</t>
    </r>
  </si>
  <si>
    <r>
      <t xml:space="preserve">Namngam, K., &amp; </t>
    </r>
    <r>
      <rPr>
        <b/>
        <sz val="14"/>
        <color rgb="FF0070C0"/>
        <rFont val="TH SarabunPSK"/>
        <family val="2"/>
      </rPr>
      <t>Schulz, E.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Extensions of the Heisenberg group by one-parameter groups of dilations which are subgroups of the affine and the symplectic groups. </t>
    </r>
    <r>
      <rPr>
        <i/>
        <sz val="14"/>
        <rFont val="TH SarabunPSK"/>
        <family val="2"/>
      </rPr>
      <t>Mathematische Nachrichten, 288</t>
    </r>
    <r>
      <rPr>
        <sz val="14"/>
        <rFont val="TH SarabunPSK"/>
        <family val="2"/>
      </rPr>
      <t>(2-3), 309-326. doi: 10.1002/mana.201300059</t>
    </r>
  </si>
  <si>
    <r>
      <t xml:space="preserve">Siriwat, P., Kaewmanee, C., &amp; </t>
    </r>
    <r>
      <rPr>
        <b/>
        <sz val="14"/>
        <color rgb="FF0070C0"/>
        <rFont val="TH SarabunPSK"/>
        <family val="2"/>
      </rPr>
      <t>Meleshko, S. V.</t>
    </r>
    <r>
      <rPr>
        <sz val="14"/>
        <rFont val="TH SarabunPSK"/>
        <family val="2"/>
      </rPr>
      <t xml:space="preserve"> (2014). Group classification of one-dimensional nonisentropic equations of fluids with internal inertia II. General case</t>
    </r>
    <r>
      <rPr>
        <i/>
        <sz val="14"/>
        <rFont val="TH SarabunPSK"/>
        <family val="2"/>
      </rPr>
      <t>. Continuum Mechanics and Thermodynamics, 27</t>
    </r>
    <r>
      <rPr>
        <sz val="14"/>
        <rFont val="TH SarabunPSK"/>
        <family val="2"/>
      </rPr>
      <t>(3), 447-460. doi: 10.1007/s00161-014-0372-7</t>
    </r>
  </si>
  <si>
    <r>
      <t xml:space="preserve">Sompong, S., Muangchan, S. A., &amp; </t>
    </r>
    <r>
      <rPr>
        <b/>
        <sz val="14"/>
        <color rgb="FF0070C0"/>
        <rFont val="TH SarabunPSK"/>
        <family val="2"/>
      </rPr>
      <t>Rodjanadid, B.</t>
    </r>
    <r>
      <rPr>
        <sz val="14"/>
        <rFont val="TH SarabunPSK"/>
        <family val="2"/>
      </rPr>
      <t xml:space="preserve"> (2014). Separated and disconnected sets in Biminimal structure spaces. </t>
    </r>
    <r>
      <rPr>
        <i/>
        <sz val="14"/>
        <rFont val="TH SarabunPSK"/>
        <family val="2"/>
      </rPr>
      <t>Far East Journal of Mathematical Sciences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86</t>
    </r>
    <r>
      <rPr>
        <sz val="14"/>
        <rFont val="TH SarabunPSK"/>
        <family val="2"/>
      </rPr>
      <t>(2), 183-195.</t>
    </r>
  </si>
  <si>
    <r>
      <t xml:space="preserve">Voraka, P., &amp; </t>
    </r>
    <r>
      <rPr>
        <b/>
        <sz val="14"/>
        <color rgb="FF0070C0"/>
        <rFont val="TH SarabunPSK"/>
        <family val="2"/>
      </rPr>
      <t>Meleshko, S. V.</t>
    </r>
    <r>
      <rPr>
        <sz val="14"/>
        <rFont val="TH SarabunPSK"/>
        <family val="2"/>
      </rPr>
      <t xml:space="preserve"> (2014). Group classification of one-dimensional equations of capillary fluids where the specific energy is a function of density, density gradient and entropy. </t>
    </r>
    <r>
      <rPr>
        <i/>
        <sz val="14"/>
        <rFont val="TH SarabunPSK"/>
        <family val="2"/>
      </rPr>
      <t>International Journal of Non-Linear Mechanics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62</t>
    </r>
    <r>
      <rPr>
        <sz val="14"/>
        <rFont val="TH SarabunPSK"/>
        <family val="2"/>
      </rPr>
      <t>, 73-84.</t>
    </r>
  </si>
  <si>
    <t>Hindawi</t>
  </si>
  <si>
    <t>web of science</t>
  </si>
  <si>
    <t>คณิตศาสตร์/เทคโนโลยีชีวภาพ</t>
  </si>
  <si>
    <r>
      <rPr>
        <b/>
        <sz val="14"/>
        <color rgb="FF0070C0"/>
        <rFont val="TH SarabunPSK"/>
        <family val="2"/>
      </rPr>
      <t>Chaiyasen, A.</t>
    </r>
    <r>
      <rPr>
        <sz val="14"/>
        <rFont val="TH SarabunPSK"/>
        <family val="2"/>
      </rPr>
      <t xml:space="preserve">, Young, J. P. W., </t>
    </r>
    <r>
      <rPr>
        <b/>
        <sz val="14"/>
        <color rgb="FF00B050"/>
        <rFont val="TH SarabunPSK"/>
        <family val="2"/>
      </rPr>
      <t>Teaumroong, N.,</t>
    </r>
    <r>
      <rPr>
        <sz val="14"/>
        <rFont val="TH SarabunPSK"/>
        <family val="2"/>
      </rPr>
      <t xml:space="preserve"> Gavinlertvatana, P., &amp; Lumyong, S. (2014). Characterization of arbuscular mycorrhizal fungus communities of aquilaria crassna and tectona grandis roots and soils in thailand plantations. </t>
    </r>
    <r>
      <rPr>
        <i/>
        <sz val="14"/>
        <rFont val="TH SarabunPSK"/>
        <family val="2"/>
      </rPr>
      <t>PLoS ONE, 9</t>
    </r>
    <r>
      <rPr>
        <sz val="14"/>
        <rFont val="TH SarabunPSK"/>
        <family val="2"/>
      </rPr>
      <t>(11). doi: 10.1371/journal.pone.0112591</t>
    </r>
  </si>
  <si>
    <t>เทคโนโลยีชีวภาพคณิตศาสตร์/</t>
  </si>
  <si>
    <r>
      <t xml:space="preserve">Aunkham, A., </t>
    </r>
    <r>
      <rPr>
        <b/>
        <sz val="14"/>
        <color rgb="FF0070C0"/>
        <rFont val="TH SarabunPSK"/>
        <family val="2"/>
      </rPr>
      <t>Schulte, A.,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Winterhalter, M., &amp; </t>
    </r>
    <r>
      <rPr>
        <b/>
        <u/>
        <sz val="14"/>
        <color rgb="FF0070C0"/>
        <rFont val="TH SarabunPSK"/>
        <family val="2"/>
      </rPr>
      <t>Suginta, W.</t>
    </r>
    <r>
      <rPr>
        <sz val="14"/>
        <rFont val="TH SarabunPSK"/>
        <family val="2"/>
      </rPr>
      <t xml:space="preserve"> (2014). Porin involvement in cephalosporin and carbapenem resistance of Burkholderia pseudomallei. </t>
    </r>
    <r>
      <rPr>
        <i/>
        <sz val="14"/>
        <rFont val="TH SarabunPSK"/>
        <family val="2"/>
      </rPr>
      <t>PLoS ONE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9</t>
    </r>
    <r>
      <rPr>
        <sz val="14"/>
        <rFont val="TH SarabunPSK"/>
        <family val="2"/>
      </rPr>
      <t>(5), e95918.</t>
    </r>
  </si>
  <si>
    <r>
      <t xml:space="preserve">Chansuna, M., Pimpha, N., &amp; </t>
    </r>
    <r>
      <rPr>
        <b/>
        <sz val="14"/>
        <color rgb="FF0070C0"/>
        <rFont val="TH SarabunPSK"/>
        <family val="2"/>
      </rPr>
      <t>Vao-Soongnern, V.</t>
    </r>
    <r>
      <rPr>
        <sz val="14"/>
        <rFont val="TH SarabunPSK"/>
        <family val="2"/>
      </rPr>
      <t xml:space="preserve"> (2014). Mesoscale simulation and experimental studies of self-assembly behavior of a PLA-PEG-PLA triblock copolymer micelle for sustained drug delivery. </t>
    </r>
    <r>
      <rPr>
        <i/>
        <sz val="14"/>
        <rFont val="TH SarabunPSK"/>
        <family val="2"/>
      </rPr>
      <t>Journal of Polymer Research</t>
    </r>
    <r>
      <rPr>
        <sz val="14"/>
        <rFont val="TH SarabunPSK"/>
        <family val="2"/>
      </rPr>
      <t>, 21(6). doi: 10.1007/s10965-014-0452-1</t>
    </r>
  </si>
  <si>
    <r>
      <t xml:space="preserve">Chaodamrongsakul, J., Klysubun, W., &amp; </t>
    </r>
    <r>
      <rPr>
        <b/>
        <sz val="14"/>
        <color rgb="FF0070C0"/>
        <rFont val="TH SarabunPSK"/>
        <family val="2"/>
      </rPr>
      <t>Vao-Soongnern, V.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Application of X-ray absorption spectroscopy and molecular dynamics simulation to study the atomistic solvation structure of tetraglyme:KSCN electrolytes. </t>
    </r>
    <r>
      <rPr>
        <i/>
        <sz val="14"/>
        <rFont val="TH SarabunPSK"/>
        <family val="2"/>
      </rPr>
      <t>Materials Chemistry and Physics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143</t>
    </r>
    <r>
      <rPr>
        <sz val="14"/>
        <rFont val="TH SarabunPSK"/>
        <family val="2"/>
      </rPr>
      <t xml:space="preserve">(3), 1508-1516. </t>
    </r>
  </si>
  <si>
    <r>
      <t>Chitpakdee, C., Namuangruk, S., Khongpracha, P., Jungsuttiwong, S., Tarsang, R., Sudyoadsuk, T., &amp;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Promarak, V.</t>
    </r>
    <r>
      <rPr>
        <sz val="14"/>
        <rFont val="TH SarabunPSK"/>
        <family val="2"/>
      </rPr>
      <t xml:space="preserve"> (2014). Theoretical studies on electronic structures and photophysical properties of anthracene derivatives as hole-transporting materials for OLEDs. </t>
    </r>
    <r>
      <rPr>
        <i/>
        <sz val="14"/>
        <rFont val="TH SarabunPSK"/>
        <family val="2"/>
      </rPr>
      <t>Spectrochimica Acta - Part A: Molecular and Biomolecular Spectroscopy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125,</t>
    </r>
    <r>
      <rPr>
        <sz val="14"/>
        <rFont val="TH SarabunPSK"/>
        <family val="2"/>
      </rPr>
      <t xml:space="preserve"> 36-45. </t>
    </r>
  </si>
  <si>
    <r>
      <t xml:space="preserve">Chotinantakul, K., </t>
    </r>
    <r>
      <rPr>
        <b/>
        <u/>
        <sz val="14"/>
        <color rgb="FF0070C0"/>
        <rFont val="TH SarabunPSK"/>
        <family val="2"/>
      </rPr>
      <t xml:space="preserve">Suginta, W., </t>
    </r>
    <r>
      <rPr>
        <sz val="14"/>
        <color rgb="FF0070C0"/>
        <rFont val="TH SarabunPSK"/>
        <family val="2"/>
      </rPr>
      <t xml:space="preserve">&amp; </t>
    </r>
    <r>
      <rPr>
        <b/>
        <sz val="14"/>
        <color rgb="FF0070C0"/>
        <rFont val="TH SarabunPSK"/>
        <family val="2"/>
      </rPr>
      <t>Schulte, A.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Advanced amperometric respiration assay for antimicrobial susceptibility testing. </t>
    </r>
    <r>
      <rPr>
        <i/>
        <sz val="14"/>
        <rFont val="TH SarabunPSK"/>
        <family val="2"/>
      </rPr>
      <t>Analytical Chemistry</t>
    </r>
    <r>
      <rPr>
        <sz val="14"/>
        <rFont val="TH SarabunPSK"/>
        <family val="2"/>
      </rPr>
      <t>,</t>
    </r>
    <r>
      <rPr>
        <i/>
        <sz val="14"/>
        <rFont val="TH SarabunPSK"/>
        <family val="2"/>
      </rPr>
      <t xml:space="preserve"> 86</t>
    </r>
    <r>
      <rPr>
        <sz val="14"/>
        <rFont val="TH SarabunPSK"/>
        <family val="2"/>
      </rPr>
      <t xml:space="preserve">(20), 10315-10322. </t>
    </r>
  </si>
  <si>
    <r>
      <rPr>
        <b/>
        <sz val="14"/>
        <color rgb="FF0070C0"/>
        <rFont val="TH SarabunPSK"/>
        <family val="2"/>
      </rPr>
      <t>Gosalawit-Utke, R.,</t>
    </r>
    <r>
      <rPr>
        <sz val="14"/>
        <rFont val="TH SarabunPSK"/>
        <family val="2"/>
      </rPr>
      <t xml:space="preserve"> Meethom, S., Pistidda, C., Milanese, C., Laipple, D., Saisopa, T., . . . Dornheim, M. (2014). Destabilization of LiBH</t>
    </r>
    <r>
      <rPr>
        <vertAlign val="subscript"/>
        <sz val="14"/>
        <rFont val="TH SarabunPSK"/>
        <family val="2"/>
      </rPr>
      <t>4</t>
    </r>
    <r>
      <rPr>
        <sz val="14"/>
        <rFont val="TH SarabunPSK"/>
        <family val="2"/>
      </rPr>
      <t xml:space="preserve"> by nanoconfinement in PMMA-co-BM polymer matrix for reversible hydrogen storage. </t>
    </r>
    <r>
      <rPr>
        <i/>
        <sz val="14"/>
        <rFont val="TH SarabunPSK"/>
        <family val="2"/>
      </rPr>
      <t>International Journal of Hydrogen Energy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39</t>
    </r>
    <r>
      <rPr>
        <sz val="14"/>
        <rFont val="TH SarabunPSK"/>
        <family val="2"/>
      </rPr>
      <t xml:space="preserve">(10), 5019-5029. </t>
    </r>
  </si>
  <si>
    <r>
      <rPr>
        <b/>
        <sz val="14"/>
        <color rgb="FF0070C0"/>
        <rFont val="TH SarabunPSK"/>
        <family val="2"/>
      </rPr>
      <t>Gosalawit-Utke, R.,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>Milanese, C., Javadian, P., Girella, A., Laipple, D., Puszkiel, J., . . . Dornheim, M. (2014). 2LiBH</t>
    </r>
    <r>
      <rPr>
        <vertAlign val="subscript"/>
        <sz val="14"/>
        <rFont val="TH SarabunPSK"/>
        <family val="2"/>
      </rPr>
      <t>4</t>
    </r>
    <r>
      <rPr>
        <sz val="14"/>
        <rFont val="TH SarabunPSK"/>
        <family val="2"/>
      </rPr>
      <t>-MgH</t>
    </r>
    <r>
      <rPr>
        <vertAlign val="subscript"/>
        <sz val="14"/>
        <rFont val="TH SarabunPSK"/>
        <family val="2"/>
      </rPr>
      <t>2</t>
    </r>
    <r>
      <rPr>
        <sz val="14"/>
        <rFont val="TH SarabunPSK"/>
        <family val="2"/>
      </rPr>
      <t>-0.13TiCl</t>
    </r>
    <r>
      <rPr>
        <vertAlign val="subscript"/>
        <sz val="14"/>
        <rFont val="TH SarabunPSK"/>
        <family val="2"/>
      </rPr>
      <t>4</t>
    </r>
    <r>
      <rPr>
        <sz val="14"/>
        <rFont val="TH SarabunPSK"/>
        <family val="2"/>
      </rPr>
      <t xml:space="preserve"> confined in nanoporous structure of carbon aerogel scaffold for reversible hydrogen storage. </t>
    </r>
    <r>
      <rPr>
        <i/>
        <sz val="14"/>
        <rFont val="TH SarabunPSK"/>
        <family val="2"/>
      </rPr>
      <t>Journal of Alloys and Compounds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599</t>
    </r>
    <r>
      <rPr>
        <sz val="14"/>
        <rFont val="TH SarabunPSK"/>
        <family val="2"/>
      </rPr>
      <t xml:space="preserve">, 78-86. </t>
    </r>
  </si>
  <si>
    <r>
      <rPr>
        <b/>
        <sz val="14"/>
        <color rgb="FF0070C0"/>
        <rFont val="TH SarabunPSK"/>
        <family val="2"/>
      </rPr>
      <t>Gosalawit-Utke, R.</t>
    </r>
    <r>
      <rPr>
        <b/>
        <sz val="14"/>
        <rFont val="TH SarabunPSK"/>
        <family val="2"/>
      </rPr>
      <t>,</t>
    </r>
    <r>
      <rPr>
        <sz val="14"/>
        <rFont val="TH SarabunPSK"/>
        <family val="2"/>
      </rPr>
      <t xml:space="preserve"> Thiangviriya, S., Javadian, P., Laipple, D., Pistidda, C., Bergemann, N., . . . Dornheim, M. (2014). Effective nanoconfinement of 2LiBH</t>
    </r>
    <r>
      <rPr>
        <vertAlign val="subscript"/>
        <sz val="14"/>
        <rFont val="TH SarabunPSK"/>
        <family val="2"/>
      </rPr>
      <t>4</t>
    </r>
    <r>
      <rPr>
        <sz val="14"/>
        <rFont val="TH SarabunPSK"/>
        <family val="2"/>
      </rPr>
      <t>-MgH</t>
    </r>
    <r>
      <rPr>
        <vertAlign val="subscript"/>
        <sz val="14"/>
        <rFont val="TH SarabunPSK"/>
        <family val="2"/>
      </rPr>
      <t>2</t>
    </r>
    <r>
      <rPr>
        <sz val="14"/>
        <rFont val="TH SarabunPSK"/>
        <family val="2"/>
      </rPr>
      <t xml:space="preserve"> via simply MgH</t>
    </r>
    <r>
      <rPr>
        <vertAlign val="subscript"/>
        <sz val="14"/>
        <rFont val="TH SarabunPSK"/>
        <family val="2"/>
      </rPr>
      <t>2</t>
    </r>
    <r>
      <rPr>
        <sz val="14"/>
        <rFont val="TH SarabunPSK"/>
        <family val="2"/>
      </rPr>
      <t xml:space="preserve"> premilling for reversible hydrogen storages. </t>
    </r>
    <r>
      <rPr>
        <i/>
        <sz val="14"/>
        <rFont val="TH SarabunPSK"/>
        <family val="2"/>
      </rPr>
      <t>International Journal of Hydrogen Energy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39</t>
    </r>
    <r>
      <rPr>
        <sz val="14"/>
        <rFont val="TH SarabunPSK"/>
        <family val="2"/>
      </rPr>
      <t>(28), 15614-15626.</t>
    </r>
  </si>
  <si>
    <r>
      <rPr>
        <b/>
        <u/>
        <sz val="14"/>
        <rFont val="TH SarabunPSK"/>
        <family val="2"/>
      </rPr>
      <t>In-noi, O</t>
    </r>
    <r>
      <rPr>
        <u/>
        <sz val="14"/>
        <rFont val="TH SarabunPSK"/>
        <family val="2"/>
      </rPr>
      <t xml:space="preserve">., </t>
    </r>
    <r>
      <rPr>
        <b/>
        <u/>
        <sz val="14"/>
        <rFont val="TH SarabunPSK"/>
        <family val="2"/>
      </rPr>
      <t>Haller, K. J.</t>
    </r>
    <r>
      <rPr>
        <u/>
        <sz val="14"/>
        <rFont val="TH SarabunPSK"/>
        <family val="2"/>
      </rPr>
      <t>,</t>
    </r>
    <r>
      <rPr>
        <sz val="14"/>
        <rFont val="TH SarabunPSK"/>
        <family val="2"/>
      </rPr>
      <t xml:space="preserve"> Hall, G.B., Brezinski, W. P., Marx, J. M., Sakamoto, T., … Lichtenberger, D. L. (2014). Electrochemical, Spectroscopic, and Computational Study of Bis(mu-methylthiolato) diironhexacabonyl: Homoassociative Stabilization of the Dianion and Chemical Reversible Reduction/Reoxidation Cycle. </t>
    </r>
    <r>
      <rPr>
        <i/>
        <sz val="14"/>
        <rFont val="TH SarabunPSK"/>
        <family val="2"/>
      </rPr>
      <t>Organometallics, 33</t>
    </r>
    <r>
      <rPr>
        <sz val="14"/>
        <rFont val="TH SarabunPSK"/>
        <family val="2"/>
      </rPr>
      <t>(18), 5009-5019. doi:10.1021/om5004122</t>
    </r>
  </si>
  <si>
    <r>
      <t xml:space="preserve">Insuwan, W., &amp; </t>
    </r>
    <r>
      <rPr>
        <b/>
        <sz val="14"/>
        <color rgb="FF0070C0"/>
        <rFont val="TH SarabunPSK"/>
        <family val="2"/>
      </rPr>
      <t>Rangsriwatananon, K.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Evaluation of adsorption of cationic dyes on H-LTL and K-LTL zeolite. </t>
    </r>
    <r>
      <rPr>
        <i/>
        <sz val="14"/>
        <rFont val="TH SarabunPSK"/>
        <family val="2"/>
      </rPr>
      <t>Journal of Porous Materials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21</t>
    </r>
    <r>
      <rPr>
        <sz val="14"/>
        <rFont val="TH SarabunPSK"/>
        <family val="2"/>
      </rPr>
      <t xml:space="preserve">(3), 345-354. </t>
    </r>
  </si>
  <si>
    <r>
      <t xml:space="preserve">Insuwan, W., </t>
    </r>
    <r>
      <rPr>
        <b/>
        <sz val="14"/>
        <color rgb="FF0070C0"/>
        <rFont val="TH SarabunPSK"/>
        <family val="2"/>
      </rPr>
      <t>Rangsriwatananon, K.,</t>
    </r>
    <r>
      <rPr>
        <sz val="14"/>
        <rFont val="TH SarabunPSK"/>
        <family val="2"/>
      </rPr>
      <t xml:space="preserve"> Meeprasert, J., Namuangruk, S., Surakhot, Y., Kungwan, N., &amp; Jungsuttiwong, S. (2014). Combined experimental and theoretical investigation on photophysical properties of trans-azobenzene confined in LTL zeolite: Effect of cis-isomer forming. </t>
    </r>
    <r>
      <rPr>
        <i/>
        <sz val="14"/>
        <rFont val="TH SarabunPSK"/>
        <family val="2"/>
      </rPr>
      <t>Microporous and Mesoporous Materials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197</t>
    </r>
    <r>
      <rPr>
        <sz val="14"/>
        <rFont val="TH SarabunPSK"/>
        <family val="2"/>
      </rPr>
      <t>, 348-357.</t>
    </r>
  </si>
  <si>
    <r>
      <t xml:space="preserve">Jiamprasertboon, A., Okamoto, Y., Hiroi, Z., &amp; </t>
    </r>
    <r>
      <rPr>
        <b/>
        <sz val="14"/>
        <color rgb="FF0070C0"/>
        <rFont val="TH SarabunPSK"/>
        <family val="2"/>
      </rPr>
      <t>Siritanon, T.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>(2014). Thermoelectric properties of Sr and Mg double-substituted LaCoO</t>
    </r>
    <r>
      <rPr>
        <vertAlign val="subscript"/>
        <sz val="14"/>
        <rFont val="TH SarabunPSK"/>
        <family val="2"/>
      </rPr>
      <t xml:space="preserve">3 </t>
    </r>
    <r>
      <rPr>
        <sz val="14"/>
        <rFont val="TH SarabunPSK"/>
        <family val="2"/>
      </rPr>
      <t xml:space="preserve">at room temperature. </t>
    </r>
    <r>
      <rPr>
        <i/>
        <sz val="14"/>
        <rFont val="TH SarabunPSK"/>
        <family val="2"/>
      </rPr>
      <t>Ceramics International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40</t>
    </r>
    <r>
      <rPr>
        <sz val="14"/>
        <rFont val="TH SarabunPSK"/>
        <family val="2"/>
      </rPr>
      <t xml:space="preserve">(8 PART B), 12729-12735. </t>
    </r>
  </si>
  <si>
    <r>
      <t xml:space="preserve">Khanasa, T., Prachumrak, N., Kochapradist, P., Namuangruk, S., Keawin, T., Jungsuttiwong, S., . . . </t>
    </r>
    <r>
      <rPr>
        <b/>
        <sz val="14"/>
        <color rgb="FF0070C0"/>
        <rFont val="TH SarabunPSK"/>
        <family val="2"/>
      </rPr>
      <t>Promarak, V.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The design, synthesis, and characterization of D-π-A-π-A type organic dyes as sensitizers for dye-sensitized solar cells (DSSCs). </t>
    </r>
    <r>
      <rPr>
        <i/>
        <sz val="14"/>
        <rFont val="TH SarabunPSK"/>
        <family val="2"/>
      </rPr>
      <t>Tetrahedron Letters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55</t>
    </r>
    <r>
      <rPr>
        <sz val="14"/>
        <rFont val="TH SarabunPSK"/>
        <family val="2"/>
      </rPr>
      <t xml:space="preserve">(21), 3244-3248. </t>
    </r>
  </si>
  <si>
    <r>
      <t>Kochapradist, P., Sunonnam, T., Prachumrak, N., Namuangruk, S., Keawin, T., Jungsuttiwong, S., . . .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Promarak, V.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Synthesis, characterization, and properties of novel bis(aryl)carbazole-containing N-coumarin derivatives. </t>
    </r>
    <r>
      <rPr>
        <i/>
        <sz val="14"/>
        <rFont val="TH SarabunPSK"/>
        <family val="2"/>
      </rPr>
      <t>Tetrahedron Letters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55</t>
    </r>
    <r>
      <rPr>
        <sz val="14"/>
        <rFont val="TH SarabunPSK"/>
        <family val="2"/>
      </rPr>
      <t>(49), 6689-6693.</t>
    </r>
  </si>
  <si>
    <r>
      <t xml:space="preserve">Kohnhorst, S. A., &amp; </t>
    </r>
    <r>
      <rPr>
        <b/>
        <sz val="14"/>
        <color rgb="FF0070C0"/>
        <rFont val="TH SarabunPSK"/>
        <family val="2"/>
      </rPr>
      <t>Haller, K. J</t>
    </r>
    <r>
      <rPr>
        <sz val="14"/>
        <color rgb="FF0070C0"/>
        <rFont val="TH SarabunPSK"/>
        <family val="2"/>
      </rPr>
      <t>.</t>
    </r>
    <r>
      <rPr>
        <sz val="14"/>
        <rFont val="TH SarabunPSK"/>
        <family val="2"/>
      </rPr>
      <t xml:space="preserve"> (2014). Chlorido(2,3,7,8,12,13,17,18-octaethylporphyrinato)iron(III): A new triclinic polymorph of Fe(OEP)Cl.</t>
    </r>
    <r>
      <rPr>
        <i/>
        <sz val="14"/>
        <rFont val="TH SarabunPSK"/>
        <family val="2"/>
      </rPr>
      <t xml:space="preserve"> Acta Crystallographica Section C: Structural Chemistry, 70</t>
    </r>
    <r>
      <rPr>
        <sz val="14"/>
        <rFont val="TH SarabunPSK"/>
        <family val="2"/>
      </rPr>
      <t>(4), 368-374. DOI:10.1107/S2053229614005002</t>
    </r>
  </si>
  <si>
    <r>
      <t xml:space="preserve">Moonsin, P., Prachumrak, N., Namuangruk, S., Jungsuttiwong, S., Keawin, T., Sudyoadsuk, T., &amp; </t>
    </r>
    <r>
      <rPr>
        <b/>
        <sz val="14"/>
        <color rgb="FF0070C0"/>
        <rFont val="TH SarabunPSK"/>
        <family val="2"/>
      </rPr>
      <t>Promarak, V.</t>
    </r>
    <r>
      <rPr>
        <sz val="14"/>
        <rFont val="TH SarabunPSK"/>
        <family val="2"/>
      </rPr>
      <t xml:space="preserve"> (2014). Bifunctional oligofluorene-cored carbazole dendrimers as solution-processed blue emitters and hole transporters for electroluminescent devices. </t>
    </r>
    <r>
      <rPr>
        <i/>
        <sz val="14"/>
        <rFont val="TH SarabunPSK"/>
        <family val="2"/>
      </rPr>
      <t>Journal of Materials Chemistry C</t>
    </r>
    <r>
      <rPr>
        <sz val="14"/>
        <rFont val="TH SarabunPSK"/>
        <family val="2"/>
      </rPr>
      <t>,</t>
    </r>
    <r>
      <rPr>
        <i/>
        <sz val="14"/>
        <rFont val="TH SarabunPSK"/>
        <family val="2"/>
      </rPr>
      <t xml:space="preserve"> 2</t>
    </r>
    <r>
      <rPr>
        <sz val="14"/>
        <rFont val="TH SarabunPSK"/>
        <family val="2"/>
      </rPr>
      <t xml:space="preserve">(28), 5540-5552. </t>
    </r>
  </si>
  <si>
    <r>
      <t>Muenmart, D., Foster, A. B., Harvey, A., Chen, M. T., Navarro, O.,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Promarak, V.,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. . . Turner, M. L. (2014). Conjugated polymer nanoparticles by Suzuki-Miyaura cross-coupling reactions in an emulsion at room temperature. </t>
    </r>
    <r>
      <rPr>
        <i/>
        <sz val="14"/>
        <rFont val="TH SarabunPSK"/>
        <family val="2"/>
      </rPr>
      <t>Macromolecules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47</t>
    </r>
    <r>
      <rPr>
        <sz val="14"/>
        <rFont val="TH SarabunPSK"/>
        <family val="2"/>
      </rPr>
      <t xml:space="preserve">(19), 6531-6539. </t>
    </r>
  </si>
  <si>
    <r>
      <t>Namuangruk, S., Meeprasert, J., Jungsuttiwong, S</t>
    </r>
    <r>
      <rPr>
        <b/>
        <sz val="14"/>
        <rFont val="TH SarabunPSK"/>
        <family val="2"/>
      </rPr>
      <t xml:space="preserve">., </t>
    </r>
    <r>
      <rPr>
        <b/>
        <sz val="14"/>
        <color rgb="FF0070C0"/>
        <rFont val="TH SarabunPSK"/>
        <family val="2"/>
      </rPr>
      <t>Promarak, V.,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&amp; Kungwan, N. (2014). Organic sensitizers with modified di(thiophen-2-yl)phenylamine donor units for dye-sensitized solar cells: a computational study. </t>
    </r>
    <r>
      <rPr>
        <i/>
        <sz val="14"/>
        <rFont val="TH SarabunPSK"/>
        <family val="2"/>
      </rPr>
      <t>Theoretical Chemistry Accounts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133</t>
    </r>
    <r>
      <rPr>
        <sz val="14"/>
        <rFont val="TH SarabunPSK"/>
        <family val="2"/>
      </rPr>
      <t xml:space="preserve">(9). </t>
    </r>
  </si>
  <si>
    <r>
      <t xml:space="preserve">Namuangruk, S., Sirithip, K., Rattanatwan, R., Keawin, T., Kungwan, N., Sudyodsuk, T., . . . </t>
    </r>
    <r>
      <rPr>
        <b/>
        <sz val="14"/>
        <color rgb="FF0070C0"/>
        <rFont val="TH SarabunPSK"/>
        <family val="2"/>
      </rPr>
      <t>Promarak, V.</t>
    </r>
    <r>
      <rPr>
        <b/>
        <sz val="14"/>
        <rFont val="TH SarabunPSK"/>
        <family val="2"/>
      </rPr>
      <t>,</t>
    </r>
    <r>
      <rPr>
        <sz val="14"/>
        <rFont val="TH SarabunPSK"/>
        <family val="2"/>
      </rPr>
      <t xml:space="preserve"> &amp; Jungsuttiwong, S. (2014). Theoretical investigation of the charge-transfer properties in different meso-linked zinc porphyrins for highly efficient dye-sensitized solar cells. </t>
    </r>
    <r>
      <rPr>
        <i/>
        <sz val="14"/>
        <rFont val="TH SarabunPSK"/>
        <family val="2"/>
      </rPr>
      <t>Dalton Transactions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43</t>
    </r>
    <r>
      <rPr>
        <sz val="14"/>
        <rFont val="TH SarabunPSK"/>
        <family val="2"/>
      </rPr>
      <t>(24), 9166-9176.</t>
    </r>
  </si>
  <si>
    <r>
      <t xml:space="preserve">Noipa, K., </t>
    </r>
    <r>
      <rPr>
        <b/>
        <u/>
        <sz val="14"/>
        <color rgb="FF0070C0"/>
        <rFont val="TH SarabunPSK"/>
        <family val="2"/>
      </rPr>
      <t>Rujirawat, S., Yimnirun, R.,</t>
    </r>
    <r>
      <rPr>
        <b/>
        <sz val="14"/>
        <color rgb="FF0070C0"/>
        <rFont val="TH SarabunPSK"/>
        <family val="2"/>
      </rPr>
      <t xml:space="preserve"> Promarak, V., &amp; </t>
    </r>
    <r>
      <rPr>
        <b/>
        <u/>
        <sz val="14"/>
        <color rgb="FF0070C0"/>
        <rFont val="TH SarabunPSK"/>
        <family val="2"/>
      </rPr>
      <t>Maensiri, S.</t>
    </r>
    <r>
      <rPr>
        <sz val="14"/>
        <rFont val="TH SarabunPSK"/>
        <family val="2"/>
      </rPr>
      <t xml:space="preserve"> (2014). Synthesis, structural, optical and magnetic properties of Cu-doped ZnO nanorods prepared by a simple direct thermal decomposition route. </t>
    </r>
    <r>
      <rPr>
        <i/>
        <sz val="14"/>
        <rFont val="TH SarabunPSK"/>
        <family val="2"/>
      </rPr>
      <t>Applied Physics A: Materials Science and Processing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117</t>
    </r>
    <r>
      <rPr>
        <sz val="14"/>
        <rFont val="TH SarabunPSK"/>
        <family val="2"/>
      </rPr>
      <t xml:space="preserve">(2), 927-935. </t>
    </r>
  </si>
  <si>
    <r>
      <t>Osakoo, N., Henkel, R., Loiha, S., Roessner, F., &amp;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Wittayakun, J.</t>
    </r>
    <r>
      <rPr>
        <sz val="14"/>
        <rFont val="TH SarabunPSK"/>
        <family val="2"/>
      </rPr>
      <t xml:space="preserve"> (2014). Effect of support morphology and Pd promoter on Co/SBA-15 for Fischer-Tropsch Synthesis. </t>
    </r>
    <r>
      <rPr>
        <i/>
        <sz val="14"/>
        <rFont val="TH SarabunPSK"/>
        <family val="2"/>
      </rPr>
      <t>Catalysis Communications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56</t>
    </r>
    <r>
      <rPr>
        <sz val="14"/>
        <rFont val="TH SarabunPSK"/>
        <family val="2"/>
      </rPr>
      <t xml:space="preserve">, 168-173. </t>
    </r>
  </si>
  <si>
    <r>
      <t xml:space="preserve">Phatai, P., </t>
    </r>
    <r>
      <rPr>
        <b/>
        <sz val="14"/>
        <color rgb="FF0070C0"/>
        <rFont val="TH SarabunPSK"/>
        <family val="2"/>
      </rPr>
      <t>Wittayakun, J.,</t>
    </r>
    <r>
      <rPr>
        <sz val="14"/>
        <rFont val="TH SarabunPSK"/>
        <family val="2"/>
      </rPr>
      <t xml:space="preserve"> Chen, W.-H., Futalan, C. M., Grisdanurak, N., &amp; Kan, C.-C. (2014). Removal of manganese(II) and iron(II) from synthetic groundwater using potassium permanganate. </t>
    </r>
    <r>
      <rPr>
        <i/>
        <sz val="14"/>
        <rFont val="TH SarabunPSK"/>
        <family val="2"/>
      </rPr>
      <t>Desalination and Water Treatment</t>
    </r>
    <r>
      <rPr>
        <sz val="14"/>
        <rFont val="TH SarabunPSK"/>
        <family val="2"/>
      </rPr>
      <t>,</t>
    </r>
    <r>
      <rPr>
        <i/>
        <sz val="14"/>
        <rFont val="TH SarabunPSK"/>
        <family val="2"/>
      </rPr>
      <t xml:space="preserve"> 52</t>
    </r>
    <r>
      <rPr>
        <sz val="14"/>
        <rFont val="TH SarabunPSK"/>
        <family val="2"/>
      </rPr>
      <t>(31-33), 5942-5951.</t>
    </r>
  </si>
  <si>
    <r>
      <t xml:space="preserve">Pinijmontree, T., &amp; </t>
    </r>
    <r>
      <rPr>
        <b/>
        <sz val="14"/>
        <color rgb="FF0070C0"/>
        <rFont val="TH SarabunPSK"/>
        <family val="2"/>
      </rPr>
      <t>Vao-Soongnern, V.</t>
    </r>
    <r>
      <rPr>
        <sz val="14"/>
        <rFont val="TH SarabunPSK"/>
        <family val="2"/>
      </rPr>
      <t xml:space="preserve"> (2014). Dynamics of polypropylene chains in their binary blends of different stereochemical sequences studied by Monte Carlo simulations. </t>
    </r>
    <r>
      <rPr>
        <i/>
        <sz val="14"/>
        <rFont val="TH SarabunPSK"/>
        <family val="2"/>
      </rPr>
      <t>Chinese Journal of Polymer Science (English Edition)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32</t>
    </r>
    <r>
      <rPr>
        <sz val="14"/>
        <rFont val="TH SarabunPSK"/>
        <family val="2"/>
      </rPr>
      <t xml:space="preserve">(5), 640-649. </t>
    </r>
  </si>
  <si>
    <r>
      <t xml:space="preserve">Pinijmontree, T., Choi, P., &amp; </t>
    </r>
    <r>
      <rPr>
        <b/>
        <sz val="14"/>
        <rFont val="TH SarabunPSK"/>
        <family val="2"/>
      </rPr>
      <t>Vao-Soongnern, V.</t>
    </r>
    <r>
      <rPr>
        <sz val="14"/>
        <rFont val="TH SarabunPSK"/>
        <family val="2"/>
      </rPr>
      <t xml:space="preserve"> (2014). Effect of stereochemical sequence on the dynamics of atactic polypropylene melt. </t>
    </r>
    <r>
      <rPr>
        <i/>
        <sz val="14"/>
        <rFont val="TH SarabunPSK"/>
        <family val="2"/>
      </rPr>
      <t>Macromolecular Research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22</t>
    </r>
    <r>
      <rPr>
        <sz val="14"/>
        <rFont val="TH SarabunPSK"/>
        <family val="2"/>
      </rPr>
      <t xml:space="preserve">(2), 187-193. </t>
    </r>
  </si>
  <si>
    <r>
      <t xml:space="preserve">Plerdsranoy, P., Wiset, N., Milanese, C., Laipple, D., Marini, A., Klassen, T., . . . </t>
    </r>
    <r>
      <rPr>
        <b/>
        <sz val="14"/>
        <color rgb="FF0070C0"/>
        <rFont val="TH SarabunPSK"/>
        <family val="2"/>
      </rPr>
      <t>Gosalawit-Utke, R.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>(2014). Improvement of thermal stability and reduction of LiBH</t>
    </r>
    <r>
      <rPr>
        <vertAlign val="subscript"/>
        <sz val="14"/>
        <rFont val="TH SarabunPSK"/>
        <family val="2"/>
      </rPr>
      <t>4</t>
    </r>
    <r>
      <rPr>
        <sz val="14"/>
        <rFont val="TH SarabunPSK"/>
        <family val="2"/>
      </rPr>
      <t>/polymer host interaction of nanoconfined LiBH</t>
    </r>
    <r>
      <rPr>
        <vertAlign val="subscript"/>
        <sz val="14"/>
        <rFont val="TH SarabunPSK"/>
        <family val="2"/>
      </rPr>
      <t>4</t>
    </r>
    <r>
      <rPr>
        <sz val="14"/>
        <rFont val="TH SarabunPSK"/>
        <family val="2"/>
      </rPr>
      <t xml:space="preserve"> for reversible hydrogen storage. </t>
    </r>
    <r>
      <rPr>
        <i/>
        <sz val="14"/>
        <rFont val="TH SarabunPSK"/>
        <family val="2"/>
      </rPr>
      <t>International Journal of Hydrogen Energy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40</t>
    </r>
    <r>
      <rPr>
        <sz val="14"/>
        <rFont val="TH SarabunPSK"/>
        <family val="2"/>
      </rPr>
      <t xml:space="preserve">(1), 392-402. </t>
    </r>
  </si>
  <si>
    <r>
      <t xml:space="preserve">Prachumrak, N., Pojanasopa, S., Tarsang, R., Namuangruk, S., Jungsuttiwong, S., Keawin, T., . . . </t>
    </r>
    <r>
      <rPr>
        <b/>
        <sz val="14"/>
        <color rgb="FF0070C0"/>
        <rFont val="TH SarabunPSK"/>
        <family val="2"/>
      </rPr>
      <t>Promarak, V.</t>
    </r>
    <r>
      <rPr>
        <sz val="14"/>
        <rFont val="TH SarabunPSK"/>
        <family val="2"/>
      </rPr>
      <t xml:space="preserve"> (2014). Synthesis and characterization of carbazole dendronized coumarin derivatives as solution-processed non-doped emitters and hole-transporters for electroluminescent devices. </t>
    </r>
    <r>
      <rPr>
        <i/>
        <sz val="14"/>
        <rFont val="TH SarabunPSK"/>
        <family val="2"/>
      </rPr>
      <t>New Journal of Chemistry</t>
    </r>
    <r>
      <rPr>
        <sz val="14"/>
        <rFont val="TH SarabunPSK"/>
        <family val="2"/>
      </rPr>
      <t>,</t>
    </r>
    <r>
      <rPr>
        <i/>
        <sz val="14"/>
        <rFont val="TH SarabunPSK"/>
        <family val="2"/>
      </rPr>
      <t xml:space="preserve"> 38</t>
    </r>
    <r>
      <rPr>
        <sz val="14"/>
        <rFont val="TH SarabunPSK"/>
        <family val="2"/>
      </rPr>
      <t xml:space="preserve">(7), 3282-3294. </t>
    </r>
  </si>
  <si>
    <r>
      <t xml:space="preserve">Prachumrak, N., Potjanasopa, S., Rattanawan, R., Namuangruk, S., Jungsuttiwong, S., Keawin, T., . . . </t>
    </r>
    <r>
      <rPr>
        <b/>
        <sz val="14"/>
        <color rgb="FF0070C0"/>
        <rFont val="TH SarabunPSK"/>
        <family val="2"/>
      </rPr>
      <t>Promarak, V.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Coumarin-cored carbazole dendrimers as solution-processed non-doped green emitters for electroluminescent devices. </t>
    </r>
    <r>
      <rPr>
        <i/>
        <sz val="14"/>
        <rFont val="TH SarabunPSK"/>
        <family val="2"/>
      </rPr>
      <t>Tetrahedron</t>
    </r>
    <r>
      <rPr>
        <sz val="14"/>
        <rFont val="TH SarabunPSK"/>
        <family val="2"/>
      </rPr>
      <t>,</t>
    </r>
    <r>
      <rPr>
        <i/>
        <sz val="14"/>
        <rFont val="TH SarabunPSK"/>
        <family val="2"/>
      </rPr>
      <t xml:space="preserve"> 36</t>
    </r>
    <r>
      <rPr>
        <sz val="14"/>
        <rFont val="TH SarabunPSK"/>
        <family val="2"/>
      </rPr>
      <t xml:space="preserve">, 6249-6257. </t>
    </r>
  </si>
  <si>
    <r>
      <t xml:space="preserve">Puszkiel, J., Gennari, F. C., Arneodo Larochette, P., Troiani, H. E., Karimi, F., Pistidda, C., </t>
    </r>
    <r>
      <rPr>
        <b/>
        <sz val="14"/>
        <color rgb="FF0070C0"/>
        <rFont val="TH SarabunPSK"/>
        <family val="2"/>
      </rPr>
      <t>Gosalawit-Utke, R.,</t>
    </r>
    <r>
      <rPr>
        <b/>
        <sz val="14"/>
        <rFont val="TH SarabunPSK"/>
        <family val="2"/>
      </rPr>
      <t xml:space="preserve"> . . .</t>
    </r>
    <r>
      <rPr>
        <sz val="14"/>
        <rFont val="TH SarabunPSK"/>
        <family val="2"/>
      </rPr>
      <t xml:space="preserve"> Dornheim, M. (2014). Hydrogen storage in Mg-LiBH</t>
    </r>
    <r>
      <rPr>
        <vertAlign val="subscript"/>
        <sz val="14"/>
        <rFont val="TH SarabunPSK"/>
        <family val="2"/>
      </rPr>
      <t>4</t>
    </r>
    <r>
      <rPr>
        <sz val="14"/>
        <rFont val="TH SarabunPSK"/>
        <family val="2"/>
      </rPr>
      <t xml:space="preserve"> composites catalyzed by FeF</t>
    </r>
    <r>
      <rPr>
        <vertAlign val="subscript"/>
        <sz val="14"/>
        <rFont val="TH SarabunPSK"/>
        <family val="2"/>
      </rPr>
      <t>3</t>
    </r>
    <r>
      <rPr>
        <sz val="14"/>
        <rFont val="TH SarabunPSK"/>
        <family val="2"/>
      </rPr>
      <t xml:space="preserve">. </t>
    </r>
    <r>
      <rPr>
        <i/>
        <sz val="14"/>
        <rFont val="TH SarabunPSK"/>
        <family val="2"/>
      </rPr>
      <t>Journal of Power Sources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267</t>
    </r>
    <r>
      <rPr>
        <sz val="14"/>
        <rFont val="TH SarabunPSK"/>
        <family val="2"/>
      </rPr>
      <t>, 799-811.</t>
    </r>
  </si>
  <si>
    <r>
      <t>Saisa-Ard, O., Somphon, W., Dungkaew, W., &amp;</t>
    </r>
    <r>
      <rPr>
        <b/>
        <sz val="14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 xml:space="preserve">Haller, K. J. </t>
    </r>
    <r>
      <rPr>
        <sz val="14"/>
        <rFont val="TH SarabunPSK"/>
        <family val="2"/>
      </rPr>
      <t>(2014). Evidence of a lead metathesis product from calcium hydroxyapatite dissolution in lead nitrate solution.</t>
    </r>
    <r>
      <rPr>
        <i/>
        <sz val="14"/>
        <rFont val="TH SarabunPSK"/>
        <family val="2"/>
      </rPr>
      <t xml:space="preserve"> Advances in Materials Science and Engineering</t>
    </r>
    <r>
      <rPr>
        <sz val="14"/>
        <rFont val="TH SarabunPSK"/>
        <family val="2"/>
      </rPr>
      <t>, 273632. doi: 10.1155/2014/273632</t>
    </r>
  </si>
  <si>
    <r>
      <t xml:space="preserve">Samart, N., Beuning, C. N., </t>
    </r>
    <r>
      <rPr>
        <b/>
        <sz val="14"/>
        <color rgb="FF0070C0"/>
        <rFont val="TH SarabunPSK"/>
        <family val="2"/>
      </rPr>
      <t>Haller, K. J.,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Rithner, C. D., &amp; Crans, D. C. (2014). Interaction of a biguanide compound with membrane model interface systems: Probing the properties of antimalaria and antidiabetic compounds. </t>
    </r>
    <r>
      <rPr>
        <i/>
        <sz val="14"/>
        <rFont val="TH SarabunPSK"/>
        <family val="2"/>
      </rPr>
      <t>Langmuir, 30</t>
    </r>
    <r>
      <rPr>
        <sz val="14"/>
        <rFont val="TH SarabunPSK"/>
        <family val="2"/>
      </rPr>
      <t xml:space="preserve">(29), 8697-8706. </t>
    </r>
  </si>
  <si>
    <r>
      <rPr>
        <b/>
        <sz val="14"/>
        <color rgb="FF0070C0"/>
        <rFont val="TH SarabunPSK"/>
        <family val="2"/>
      </rPr>
      <t>Siritanon, T.,</t>
    </r>
    <r>
      <rPr>
        <sz val="14"/>
        <rFont val="TH SarabunPSK"/>
        <family val="2"/>
      </rPr>
      <t xml:space="preserve"> Chathirat, N., Masingboon, C., Yamwong, T., &amp; </t>
    </r>
    <r>
      <rPr>
        <u/>
        <sz val="14"/>
        <color rgb="FF0070C0"/>
        <rFont val="TH SarabunPSK"/>
        <family val="2"/>
      </rPr>
      <t xml:space="preserve">Maensiri, S. </t>
    </r>
    <r>
      <rPr>
        <sz val="14"/>
        <rFont val="TH SarabunPSK"/>
        <family val="2"/>
      </rPr>
      <t>(2014). Synthesis, characterization, and dielectric properties of Y 2NiMnO</t>
    </r>
    <r>
      <rPr>
        <vertAlign val="subscript"/>
        <sz val="14"/>
        <rFont val="TH SarabunPSK"/>
        <family val="2"/>
      </rPr>
      <t>6</t>
    </r>
    <r>
      <rPr>
        <sz val="14"/>
        <rFont val="TH SarabunPSK"/>
        <family val="2"/>
      </rPr>
      <t xml:space="preserve"> ceramics prepared by a simple thermal decomposition route</t>
    </r>
    <r>
      <rPr>
        <i/>
        <sz val="14"/>
        <rFont val="TH SarabunPSK"/>
        <family val="2"/>
      </rPr>
      <t>. Journal of Materials Science: Materials in Electronics,</t>
    </r>
    <r>
      <rPr>
        <sz val="14"/>
        <rFont val="TH SarabunPSK"/>
        <family val="2"/>
      </rPr>
      <t xml:space="preserve"> </t>
    </r>
    <r>
      <rPr>
        <i/>
        <sz val="14"/>
        <rFont val="TH SarabunPSK"/>
        <family val="2"/>
      </rPr>
      <t>25</t>
    </r>
    <r>
      <rPr>
        <sz val="14"/>
        <rFont val="TH SarabunPSK"/>
        <family val="2"/>
      </rPr>
      <t>(3), 1361-1368.</t>
    </r>
  </si>
  <si>
    <r>
      <t xml:space="preserve">Sudyoadsuk, T., Moonsin, P., Prachumrak, N., Namuangruk, S., Jungsuttiwong, S., Keawin, T., &amp; </t>
    </r>
    <r>
      <rPr>
        <b/>
        <sz val="14"/>
        <color rgb="FF0070C0"/>
        <rFont val="TH SarabunPSK"/>
        <family val="2"/>
      </rPr>
      <t>Promarak, V.</t>
    </r>
    <r>
      <rPr>
        <sz val="14"/>
        <rFont val="TH SarabunPSK"/>
        <family val="2"/>
      </rPr>
      <t xml:space="preserve"> (2014). Carbazole dendrimers containing oligoarylfluorene cores as solution-processed hole-transporting non-doped emitters for efficient pure red, green, blue and white organic light-emitting diodes. </t>
    </r>
    <r>
      <rPr>
        <i/>
        <sz val="14"/>
        <rFont val="TH SarabunPSK"/>
        <family val="2"/>
      </rPr>
      <t>Polymer Chemistry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5</t>
    </r>
    <r>
      <rPr>
        <sz val="14"/>
        <rFont val="TH SarabunPSK"/>
        <family val="2"/>
      </rPr>
      <t>(13), 3982-3993.</t>
    </r>
  </si>
  <si>
    <r>
      <t xml:space="preserve">Takhulee, A., &amp; </t>
    </r>
    <r>
      <rPr>
        <b/>
        <sz val="14"/>
        <color rgb="FF0070C0"/>
        <rFont val="TH SarabunPSK"/>
        <family val="2"/>
      </rPr>
      <t>Vao-Soongnern, V.</t>
    </r>
    <r>
      <rPr>
        <sz val="14"/>
        <rFont val="TH SarabunPSK"/>
        <family val="2"/>
      </rPr>
      <t xml:space="preserve"> (2014). Monte Carlo Simulation Study of the Effect of Chain Tacticity on Demixing of Polyethylene/Polypropylene Blends. </t>
    </r>
    <r>
      <rPr>
        <i/>
        <sz val="14"/>
        <rFont val="TH SarabunPSK"/>
        <family val="2"/>
      </rPr>
      <t>Polymer Science Series A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56</t>
    </r>
    <r>
      <rPr>
        <sz val="14"/>
        <rFont val="TH SarabunPSK"/>
        <family val="2"/>
      </rPr>
      <t>(6), 936-944.</t>
    </r>
  </si>
  <si>
    <r>
      <t xml:space="preserve">Takhulee, A., Ozisik, R., &amp; </t>
    </r>
    <r>
      <rPr>
        <b/>
        <sz val="14"/>
        <color rgb="FF0070C0"/>
        <rFont val="TH SarabunPSK"/>
        <family val="2"/>
      </rPr>
      <t xml:space="preserve">Vao-Soongnern, V. </t>
    </r>
    <r>
      <rPr>
        <sz val="14"/>
        <rFont val="TH SarabunPSK"/>
        <family val="2"/>
      </rPr>
      <t xml:space="preserve">(2015). Monte Carlo simulation of the structure of mono- and bidisperse polyethylene nanocomposites. </t>
    </r>
    <r>
      <rPr>
        <i/>
        <sz val="14"/>
        <rFont val="TH SarabunPSK"/>
        <family val="2"/>
      </rPr>
      <t>Chinese Journal of Polymer Science (English Edition)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33</t>
    </r>
    <r>
      <rPr>
        <sz val="14"/>
        <rFont val="TH SarabunPSK"/>
        <family val="2"/>
      </rPr>
      <t>(2), 275-283. doi: 10.1007/s10118-015-1578-2</t>
    </r>
  </si>
  <si>
    <r>
      <t xml:space="preserve">Tarsang, R., </t>
    </r>
    <r>
      <rPr>
        <b/>
        <sz val="14"/>
        <color rgb="FF0070C0"/>
        <rFont val="TH SarabunPSK"/>
        <family val="2"/>
      </rPr>
      <t>Promarak, V.,</t>
    </r>
    <r>
      <rPr>
        <sz val="14"/>
        <rFont val="TH SarabunPSK"/>
        <family val="2"/>
      </rPr>
      <t xml:space="preserve"> Sudyoadsuk, T., Namuangruk, S., &amp; Jungsuttiwong, S. (2014). Tuning the electron donating ability in the triphenylamine-based D-π-A architecture for highly efficient dye-sensitized solar cells. </t>
    </r>
    <r>
      <rPr>
        <i/>
        <sz val="14"/>
        <rFont val="TH SarabunPSK"/>
        <family val="2"/>
      </rPr>
      <t>Journal of Photochemistry and Photobiology A: Chemistry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273</t>
    </r>
    <r>
      <rPr>
        <sz val="14"/>
        <rFont val="TH SarabunPSK"/>
        <family val="2"/>
      </rPr>
      <t xml:space="preserve">, 8-16. </t>
    </r>
  </si>
  <si>
    <r>
      <t xml:space="preserve">Tarsang, R., </t>
    </r>
    <r>
      <rPr>
        <b/>
        <sz val="14"/>
        <color rgb="FF0070C0"/>
        <rFont val="TH SarabunPSK"/>
        <family val="2"/>
      </rPr>
      <t>Promarak, V.,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Sudyoadsuk, T., Namuangruk, S., Kungwan, N., &amp; Jungsuttiwong, S. (2014). Modification of D-A-π-A configuration toward a high-performance triphenylamine-based sensitizer for dye-sensitized solar cells: A theoretical investigation. </t>
    </r>
    <r>
      <rPr>
        <i/>
        <sz val="14"/>
        <rFont val="TH SarabunPSK"/>
        <family val="2"/>
      </rPr>
      <t>ChemPhysChem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15</t>
    </r>
    <r>
      <rPr>
        <sz val="14"/>
        <rFont val="TH SarabunPSK"/>
        <family val="2"/>
      </rPr>
      <t xml:space="preserve">(17), 3809-3818. </t>
    </r>
  </si>
  <si>
    <r>
      <t xml:space="preserve">Thisuwan, J., &amp; </t>
    </r>
    <r>
      <rPr>
        <b/>
        <sz val="14"/>
        <color rgb="FF0070C0"/>
        <rFont val="TH SarabunPSK"/>
        <family val="2"/>
      </rPr>
      <t>Sagarik, K.</t>
    </r>
    <r>
      <rPr>
        <sz val="14"/>
        <rFont val="TH SarabunPSK"/>
        <family val="2"/>
      </rPr>
      <t xml:space="preserve"> (2014). Proton dissociation and transfer in a phosphoric acid doped imidazole system. </t>
    </r>
    <r>
      <rPr>
        <i/>
        <sz val="14"/>
        <rFont val="TH SarabunPSK"/>
        <family val="2"/>
      </rPr>
      <t>RSC Advances</t>
    </r>
    <r>
      <rPr>
        <sz val="14"/>
        <rFont val="TH SarabunPSK"/>
        <family val="2"/>
      </rPr>
      <t>,</t>
    </r>
    <r>
      <rPr>
        <i/>
        <sz val="14"/>
        <rFont val="TH SarabunPSK"/>
        <family val="2"/>
      </rPr>
      <t xml:space="preserve"> 4</t>
    </r>
    <r>
      <rPr>
        <sz val="14"/>
        <rFont val="TH SarabunPSK"/>
        <family val="2"/>
      </rPr>
      <t>(106), 61992-62008.</t>
    </r>
  </si>
  <si>
    <r>
      <t xml:space="preserve">Thongkasee, P., Thangthong, A., Janthasing, N., Sudyoadsuk, T., Namuangruk, S., Keawin, T., . . . </t>
    </r>
    <r>
      <rPr>
        <b/>
        <sz val="14"/>
        <color rgb="FF0070C0"/>
        <rFont val="TH SarabunPSK"/>
        <family val="2"/>
      </rPr>
      <t xml:space="preserve">Promarak, V. </t>
    </r>
    <r>
      <rPr>
        <sz val="14"/>
        <rFont val="TH SarabunPSK"/>
        <family val="2"/>
      </rPr>
      <t xml:space="preserve">(2014). Carbazole-Dendrimer-Based Donor-pi-Acceptor Type Organic Dyes for Dye-Sensitized Solar Cells: Effect of the Size of the Carbazole Dendritic Donor. Acs Applied Materials &amp; Interfaces, </t>
    </r>
    <r>
      <rPr>
        <i/>
        <sz val="14"/>
        <rFont val="TH SarabunPSK"/>
        <family val="2"/>
      </rPr>
      <t>6</t>
    </r>
    <r>
      <rPr>
        <sz val="14"/>
        <rFont val="TH SarabunPSK"/>
        <family val="2"/>
      </rPr>
      <t xml:space="preserve">(11), 8212-8222. doi: 10.1021/am500947k
</t>
    </r>
  </si>
  <si>
    <r>
      <rPr>
        <b/>
        <sz val="14"/>
        <color rgb="FF0070C0"/>
        <rFont val="TH SarabunPSK"/>
        <family val="2"/>
      </rPr>
      <t>Vao-Soongnern, V.</t>
    </r>
    <r>
      <rPr>
        <sz val="14"/>
        <rFont val="TH SarabunPSK"/>
        <family val="2"/>
      </rPr>
      <t xml:space="preserve"> (2014). A Multiscale Simulation Model for Poly(ethylene oxide). </t>
    </r>
    <r>
      <rPr>
        <i/>
        <sz val="14"/>
        <rFont val="TH SarabunPSK"/>
        <family val="2"/>
      </rPr>
      <t>Polymer Science Series A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56</t>
    </r>
    <r>
      <rPr>
        <sz val="14"/>
        <rFont val="TH SarabunPSK"/>
        <family val="2"/>
      </rPr>
      <t>(6), 928-935.</t>
    </r>
  </si>
  <si>
    <r>
      <rPr>
        <b/>
        <sz val="14"/>
        <color rgb="FF0070C0"/>
        <rFont val="TH SarabunPSK"/>
        <family val="2"/>
      </rPr>
      <t>Vao-Soongnern, V.</t>
    </r>
    <r>
      <rPr>
        <sz val="14"/>
        <rFont val="TH SarabunPSK"/>
        <family val="2"/>
      </rPr>
      <t xml:space="preserve"> (2014). Effect of monomer composition on structural properties of poly(ethylene-co-propylene) nanofiber by Monte Carlo simulation. </t>
    </r>
    <r>
      <rPr>
        <i/>
        <sz val="14"/>
        <rFont val="TH SarabunPSK"/>
        <family val="2"/>
      </rPr>
      <t>Macromolecular Research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22</t>
    </r>
    <r>
      <rPr>
        <sz val="14"/>
        <rFont val="TH SarabunPSK"/>
        <family val="2"/>
      </rPr>
      <t xml:space="preserve">(5), 474-480. </t>
    </r>
  </si>
  <si>
    <r>
      <t xml:space="preserve">Vchirawongkwin, S., Kritayakornupong, C., </t>
    </r>
    <r>
      <rPr>
        <b/>
        <sz val="14"/>
        <color rgb="FF0070C0"/>
        <rFont val="TH SarabunPSK"/>
        <family val="2"/>
      </rPr>
      <t>Tongraar, A.,</t>
    </r>
    <r>
      <rPr>
        <sz val="14"/>
        <rFont val="TH SarabunPSK"/>
        <family val="2"/>
      </rPr>
      <t xml:space="preserve"> &amp; Vchirawongkwin, V. (2014). Hydration properties determining the reactivity of nitrite in aqueous solution. </t>
    </r>
    <r>
      <rPr>
        <i/>
        <sz val="14"/>
        <rFont val="TH SarabunPSK"/>
        <family val="2"/>
      </rPr>
      <t>Dalton Transactions, 43</t>
    </r>
    <r>
      <rPr>
        <sz val="14"/>
        <rFont val="TH SarabunPSK"/>
        <family val="2"/>
      </rPr>
      <t>(32), 12164-12174.</t>
    </r>
  </si>
  <si>
    <r>
      <t xml:space="preserve">Vchirawongkwin, V., </t>
    </r>
    <r>
      <rPr>
        <b/>
        <sz val="14"/>
        <color rgb="FF0070C0"/>
        <rFont val="TH SarabunPSK"/>
        <family val="2"/>
      </rPr>
      <t>Tongraar, A.,</t>
    </r>
    <r>
      <rPr>
        <sz val="14"/>
        <rFont val="TH SarabunPSK"/>
        <family val="2"/>
      </rPr>
      <t xml:space="preserve"> &amp; Kritayakornupong, C. (2014). Characterization of structure and dynamics of the solvated indium(III) ion by an extended QM/MM molecular dynamics simulation. </t>
    </r>
    <r>
      <rPr>
        <i/>
        <sz val="14"/>
        <rFont val="TH SarabunPSK"/>
        <family val="2"/>
      </rPr>
      <t>Computational and Theoretical Chemistry, 1050</t>
    </r>
    <r>
      <rPr>
        <sz val="14"/>
        <rFont val="TH SarabunPSK"/>
        <family val="2"/>
      </rPr>
      <t xml:space="preserve">, 74-82. </t>
    </r>
  </si>
  <si>
    <r>
      <t xml:space="preserve">Kungwan, N., Khongpracha, P., Namuangruk, S., Meeprasert, J., Chitpakdee, C., Jungsuttiwong, S., &amp; Promarak, V. (2014). Theoretical study of linker-type effect in carbazole-carbazole-based dyes on performances of dye-sensitized solar cells. </t>
    </r>
    <r>
      <rPr>
        <i/>
        <sz val="14"/>
        <rFont val="TH SarabunPSK"/>
        <family val="2"/>
      </rPr>
      <t>Theoretical Chemistry Accounts, 133</t>
    </r>
    <r>
      <rPr>
        <sz val="14"/>
        <rFont val="TH SarabunPSK"/>
        <family val="2"/>
      </rPr>
      <t>(8). doi: 10.1007/s00214-014-1523-4</t>
    </r>
  </si>
  <si>
    <t>เคมี/ชีวเคมี</t>
  </si>
  <si>
    <t>NCBI:pubmed</t>
  </si>
  <si>
    <t>NCBI:Pubmed</t>
  </si>
  <si>
    <t>เคมี/ฟิสิกส์</t>
  </si>
  <si>
    <r>
      <t xml:space="preserve">Lubsungneon, J., Srisuno, S., </t>
    </r>
    <r>
      <rPr>
        <b/>
        <sz val="14"/>
        <color rgb="FF0070C0"/>
        <rFont val="TH SarabunPSK"/>
        <family val="2"/>
      </rPr>
      <t>Rodtong, S.</t>
    </r>
    <r>
      <rPr>
        <sz val="14"/>
        <color rgb="FF0070C0"/>
        <rFont val="TH SarabunPSK"/>
        <family val="2"/>
      </rPr>
      <t>,</t>
    </r>
    <r>
      <rPr>
        <sz val="14"/>
        <rFont val="TH SarabunPSK"/>
        <family val="2"/>
      </rPr>
      <t xml:space="preserve"> &amp; </t>
    </r>
    <r>
      <rPr>
        <b/>
        <sz val="14"/>
        <color rgb="FF00B050"/>
        <rFont val="TH SarabunPSK"/>
        <family val="2"/>
      </rPr>
      <t>Boontawan, A.</t>
    </r>
    <r>
      <rPr>
        <sz val="14"/>
        <rFont val="TH SarabunPSK"/>
        <family val="2"/>
      </rPr>
      <t xml:space="preserve"> (2014). Nanofiltration coupled with vapor permeation-assisted esterification as an effective purification step for fermentation-derived succinic acid. </t>
    </r>
    <r>
      <rPr>
        <i/>
        <sz val="14"/>
        <rFont val="TH SarabunPSK"/>
        <family val="2"/>
      </rPr>
      <t>Journal of Membrane Science, 459</t>
    </r>
    <r>
      <rPr>
        <sz val="14"/>
        <rFont val="TH SarabunPSK"/>
        <family val="2"/>
      </rPr>
      <t>, 132-142.</t>
    </r>
  </si>
  <si>
    <r>
      <t xml:space="preserve">Prasajak, P., Rattananinsruang, P., Chotinantakul, K., </t>
    </r>
    <r>
      <rPr>
        <b/>
        <sz val="14"/>
        <color rgb="FFFF9933"/>
        <rFont val="TH SarabunPSK"/>
        <family val="2"/>
      </rPr>
      <t>Dechsukhum, C.</t>
    </r>
    <r>
      <rPr>
        <sz val="14"/>
        <rFont val="TH SarabunPSK"/>
        <family val="2"/>
      </rPr>
      <t xml:space="preserve">, &amp; </t>
    </r>
    <r>
      <rPr>
        <b/>
        <sz val="14"/>
        <color rgb="FF0070C0"/>
        <rFont val="TH SarabunPSK"/>
        <family val="2"/>
      </rPr>
      <t>Leeanansaksiri, W.</t>
    </r>
    <r>
      <rPr>
        <sz val="14"/>
        <rFont val="TH SarabunPSK"/>
        <family val="2"/>
      </rPr>
      <t xml:space="preserve"> (2014). Embryonic stem cells conditioned medium enhances Wharton's jelly-derived mesenchymal stem cells expansion under hypoxic condition. </t>
    </r>
    <r>
      <rPr>
        <i/>
        <sz val="14"/>
        <rFont val="TH SarabunPSK"/>
        <family val="2"/>
      </rPr>
      <t>Cytotechnology</t>
    </r>
    <r>
      <rPr>
        <sz val="14"/>
        <rFont val="TH SarabunPSK"/>
        <family val="2"/>
      </rPr>
      <t>. October 2014. doi: 10.1007/s10616-014-9708-1</t>
    </r>
  </si>
  <si>
    <r>
      <t xml:space="preserve">Sawatjui, N., Damrongrungruang, T., </t>
    </r>
    <r>
      <rPr>
        <b/>
        <sz val="14"/>
        <color rgb="FF0070C0"/>
        <rFont val="TH SarabunPSK"/>
        <family val="2"/>
      </rPr>
      <t>Leeanansaksiri, W.</t>
    </r>
    <r>
      <rPr>
        <b/>
        <sz val="14"/>
        <rFont val="TH SarabunPSK"/>
        <family val="2"/>
      </rPr>
      <t>,</t>
    </r>
    <r>
      <rPr>
        <sz val="14"/>
        <rFont val="TH SarabunPSK"/>
        <family val="2"/>
      </rPr>
      <t xml:space="preserve"> Jearanaikoon, P., &amp; Limpaiboon, T. (2014). Fabrication and characterization of silk fibroin-gelatin/chondroitin sulfate/hyaluronic acid scaffold for biomedical applications. </t>
    </r>
    <r>
      <rPr>
        <i/>
        <sz val="14"/>
        <rFont val="TH SarabunPSK"/>
        <family val="2"/>
      </rPr>
      <t>Materials Letters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126,</t>
    </r>
    <r>
      <rPr>
        <sz val="14"/>
        <rFont val="TH SarabunPSK"/>
        <family val="2"/>
      </rPr>
      <t xml:space="preserve"> 207-210.</t>
    </r>
  </si>
  <si>
    <r>
      <t xml:space="preserve">Kupradit, C., Ruamkuson, D., </t>
    </r>
    <r>
      <rPr>
        <b/>
        <sz val="14"/>
        <color indexed="10"/>
        <rFont val="TH SarabunPSK"/>
        <family val="2"/>
      </rPr>
      <t>Rodtong, S.</t>
    </r>
    <r>
      <rPr>
        <sz val="14"/>
        <color indexed="10"/>
        <rFont val="TH SarabunPSK"/>
        <family val="2"/>
      </rPr>
      <t xml:space="preserve">, &amp; Ketudat-Cairns, M. (2014). Oligonucleotide macroarray for specific detection of bacterial foodborne pathogens. </t>
    </r>
    <r>
      <rPr>
        <i/>
        <sz val="14"/>
        <color indexed="10"/>
        <rFont val="TH SarabunPSK"/>
        <family val="2"/>
      </rPr>
      <t>Chiang Mai Journal of Science, 41</t>
    </r>
    <r>
      <rPr>
        <sz val="14"/>
        <color indexed="10"/>
        <rFont val="TH SarabunPSK"/>
        <family val="2"/>
      </rPr>
      <t>(5.1), 957-969.</t>
    </r>
  </si>
  <si>
    <r>
      <t>Lubsungneon J., Srisuno S.,</t>
    </r>
    <r>
      <rPr>
        <sz val="14"/>
        <color rgb="FF0070C0"/>
        <rFont val="TH SarabunPSK"/>
        <family val="2"/>
      </rPr>
      <t xml:space="preserve"> Rodtong S.</t>
    </r>
    <r>
      <rPr>
        <sz val="14"/>
        <color rgb="FFFF0000"/>
        <rFont val="TH SarabunPSK"/>
        <family val="2"/>
      </rPr>
      <t xml:space="preserve">, </t>
    </r>
    <r>
      <rPr>
        <sz val="14"/>
        <color rgb="FF00B050"/>
        <rFont val="TH SarabunPSK"/>
        <family val="2"/>
      </rPr>
      <t>Boontawan A.</t>
    </r>
    <r>
      <rPr>
        <sz val="14"/>
        <color rgb="FFFF0000"/>
        <rFont val="TH SarabunPSK"/>
        <family val="2"/>
      </rPr>
      <t xml:space="preserve"> (2014). Nanofiltration coupled with vapor permeation-assisted esterification as an effective purification step for fermentation-derived succinic acid.</t>
    </r>
    <r>
      <rPr>
        <i/>
        <sz val="14"/>
        <color rgb="FFFF0000"/>
        <rFont val="TH SarabunPSK"/>
        <family val="2"/>
      </rPr>
      <t xml:space="preserve"> Journal of Membrane Science, 459</t>
    </r>
    <r>
      <rPr>
        <sz val="14"/>
        <color rgb="FFFF0000"/>
        <rFont val="TH SarabunPSK"/>
        <family val="2"/>
      </rPr>
      <t xml:space="preserve">, 132-142. </t>
    </r>
  </si>
  <si>
    <t>จุลชีววิทยา/เทคโนโลยีชีวภาพ</t>
  </si>
  <si>
    <t>ร่วมกับแพทย์</t>
  </si>
  <si>
    <t>จุลชีววิทยา</t>
  </si>
  <si>
    <r>
      <t xml:space="preserve">Kupradit, C., Ruamkuson, D., </t>
    </r>
    <r>
      <rPr>
        <b/>
        <sz val="14"/>
        <color rgb="FF0070C0"/>
        <rFont val="TH SarabunPSK"/>
        <family val="2"/>
      </rPr>
      <t>Rodtong, S.</t>
    </r>
    <r>
      <rPr>
        <sz val="14"/>
        <color rgb="FF0070C0"/>
        <rFont val="TH SarabunPSK"/>
        <family val="2"/>
      </rPr>
      <t>,</t>
    </r>
    <r>
      <rPr>
        <sz val="14"/>
        <rFont val="TH SarabunPSK"/>
        <family val="2"/>
      </rPr>
      <t xml:space="preserve"> &amp;</t>
    </r>
    <r>
      <rPr>
        <b/>
        <sz val="14"/>
        <color rgb="FF00B050"/>
        <rFont val="TH SarabunPSK"/>
        <family val="2"/>
      </rPr>
      <t xml:space="preserve"> Ketudat-Cairns, M.</t>
    </r>
    <r>
      <rPr>
        <sz val="14"/>
        <rFont val="TH SarabunPSK"/>
        <family val="2"/>
      </rPr>
      <t xml:space="preserve"> (2014). Oligonucleotide macroarray for specific detection of bacterial foodborne pathogens. </t>
    </r>
    <r>
      <rPr>
        <i/>
        <sz val="14"/>
        <rFont val="TH SarabunPSK"/>
        <family val="2"/>
      </rPr>
      <t>Chiang Mai Journal of Science, 41</t>
    </r>
    <r>
      <rPr>
        <sz val="14"/>
        <rFont val="TH SarabunPSK"/>
        <family val="2"/>
      </rPr>
      <t>(5.1), 957-969.</t>
    </r>
  </si>
  <si>
    <r>
      <t>Aunkham, A.,</t>
    </r>
    <r>
      <rPr>
        <u/>
        <sz val="14"/>
        <color rgb="FF0070C0"/>
        <rFont val="TH SarabunPSK"/>
        <family val="2"/>
      </rPr>
      <t xml:space="preserve"> Schulte, A.,</t>
    </r>
    <r>
      <rPr>
        <sz val="14"/>
        <rFont val="TH SarabunPSK"/>
        <family val="2"/>
      </rPr>
      <t xml:space="preserve"> Winterhalter, M., &amp; </t>
    </r>
    <r>
      <rPr>
        <b/>
        <sz val="14"/>
        <color rgb="FF0070C0"/>
        <rFont val="TH SarabunPSK"/>
        <family val="2"/>
      </rPr>
      <t>Suginta, W.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Porin involvement in cephalosporin and carbapenem resistance of Burkholderia pseudomallei. </t>
    </r>
    <r>
      <rPr>
        <i/>
        <sz val="14"/>
        <rFont val="TH SarabunPSK"/>
        <family val="2"/>
      </rPr>
      <t>PLoS ONE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9</t>
    </r>
    <r>
      <rPr>
        <sz val="14"/>
        <rFont val="TH SarabunPSK"/>
        <family val="2"/>
      </rPr>
      <t>(5), e95918.</t>
    </r>
  </si>
  <si>
    <r>
      <t>Baiya, S., Hua, Y., Ekkhara, W., &amp;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Ketudat Cairns, J. R.</t>
    </r>
    <r>
      <rPr>
        <sz val="14"/>
        <rFont val="TH SarabunPSK"/>
        <family val="2"/>
      </rPr>
      <t xml:space="preserve"> (2014). Expression and enzymatic properties of rice (</t>
    </r>
    <r>
      <rPr>
        <i/>
        <sz val="14"/>
        <rFont val="TH SarabunPSK"/>
        <family val="2"/>
      </rPr>
      <t>Oryza sativa</t>
    </r>
    <r>
      <rPr>
        <sz val="14"/>
        <rFont val="TH SarabunPSK"/>
        <family val="2"/>
      </rPr>
      <t xml:space="preserve"> L.) monolignol β-glucosidases. </t>
    </r>
    <r>
      <rPr>
        <i/>
        <sz val="14"/>
        <rFont val="TH SarabunPSK"/>
        <family val="2"/>
      </rPr>
      <t>Plant Science, 227</t>
    </r>
    <r>
      <rPr>
        <sz val="14"/>
        <rFont val="TH SarabunPSK"/>
        <family val="2"/>
      </rPr>
      <t xml:space="preserve">, 101-109. </t>
    </r>
  </si>
  <si>
    <r>
      <t xml:space="preserve">Chotinantakul, K., </t>
    </r>
    <r>
      <rPr>
        <b/>
        <sz val="14"/>
        <color rgb="FF0070C0"/>
        <rFont val="TH SarabunPSK"/>
        <family val="2"/>
      </rPr>
      <t>Suginta, W., &amp;</t>
    </r>
    <r>
      <rPr>
        <b/>
        <u/>
        <sz val="14"/>
        <color rgb="FF0070C0"/>
        <rFont val="TH SarabunPSK"/>
        <family val="2"/>
      </rPr>
      <t xml:space="preserve"> Schulte, A.</t>
    </r>
    <r>
      <rPr>
        <sz val="14"/>
        <rFont val="TH SarabunPSK"/>
        <family val="2"/>
      </rPr>
      <t xml:space="preserve"> (2014). Advanced amperometric respiration assay for antimicrobial susceptibility testing. </t>
    </r>
    <r>
      <rPr>
        <i/>
        <sz val="14"/>
        <rFont val="TH SarabunPSK"/>
        <family val="2"/>
      </rPr>
      <t>Analytical Chemistry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86</t>
    </r>
    <r>
      <rPr>
        <sz val="14"/>
        <rFont val="TH SarabunPSK"/>
        <family val="2"/>
      </rPr>
      <t xml:space="preserve">(20), 10315-10322. </t>
    </r>
  </si>
  <si>
    <r>
      <t xml:space="preserve">Jandaruang, J., </t>
    </r>
    <r>
      <rPr>
        <b/>
        <sz val="14"/>
        <color rgb="FF0070C0"/>
        <rFont val="TH SarabunPSK"/>
        <family val="2"/>
      </rPr>
      <t>Siritapetawee, J.,</t>
    </r>
    <r>
      <rPr>
        <b/>
        <u/>
        <sz val="14"/>
        <color rgb="FF0070C0"/>
        <rFont val="TH SarabunPSK"/>
        <family val="2"/>
      </rPr>
      <t xml:space="preserve"> Songsiriritthigul, C.,</t>
    </r>
    <r>
      <rPr>
        <sz val="14"/>
        <rFont val="TH SarabunPSK"/>
        <family val="2"/>
      </rPr>
      <t xml:space="preserve"> Preecharram, S., Azuma, T., Dhiravisit, A., . . . Thammasirirak, S. (2014). Purification, characterization, and crystallization of Crocodylus siamensis hemoglobin. </t>
    </r>
    <r>
      <rPr>
        <i/>
        <sz val="14"/>
        <rFont val="TH SarabunPSK"/>
        <family val="2"/>
      </rPr>
      <t>Protein Journal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33</t>
    </r>
    <r>
      <rPr>
        <sz val="14"/>
        <rFont val="TH SarabunPSK"/>
        <family val="2"/>
      </rPr>
      <t>(4), 377-385.</t>
    </r>
  </si>
  <si>
    <r>
      <t xml:space="preserve">Pengthaisong, S., &amp; </t>
    </r>
    <r>
      <rPr>
        <b/>
        <sz val="14"/>
        <color rgb="FF0070C0"/>
        <rFont val="TH SarabunPSK"/>
        <family val="2"/>
      </rPr>
      <t>Ketudat Cairns, J. R.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Effects of active site cleft residues on oligosaccharide binding, hydrolysis, and glycosynthase activities of rice BGlu1 and its mutants. </t>
    </r>
    <r>
      <rPr>
        <i/>
        <sz val="14"/>
        <rFont val="TH SarabunPSK"/>
        <family val="2"/>
      </rPr>
      <t>Protein Science, 23</t>
    </r>
    <r>
      <rPr>
        <sz val="14"/>
        <rFont val="TH SarabunPSK"/>
        <family val="2"/>
      </rPr>
      <t>(12), 1738-1752. doi: 10.1002/pro.2556</t>
    </r>
  </si>
  <si>
    <r>
      <t xml:space="preserve">Ranok, A., Wongsantichon, J., Robinson, R. C., &amp; </t>
    </r>
    <r>
      <rPr>
        <b/>
        <sz val="14"/>
        <color rgb="FF0070C0"/>
        <rFont val="TH SarabunPSK"/>
        <family val="2"/>
      </rPr>
      <t>Suginta, W.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Structural and thermodynamic insights into chitooligosaccharide binding to human cartilage chitinase 3-like protein 2 (CHI3L2 or YKL-39). </t>
    </r>
    <r>
      <rPr>
        <i/>
        <sz val="14"/>
        <rFont val="TH SarabunPSK"/>
        <family val="2"/>
      </rPr>
      <t>J Biol Chem,</t>
    </r>
    <r>
      <rPr>
        <sz val="14"/>
        <rFont val="TH SarabunPSK"/>
        <family val="2"/>
      </rPr>
      <t xml:space="preserve"> </t>
    </r>
    <r>
      <rPr>
        <i/>
        <sz val="14"/>
        <rFont val="TH SarabunPSK"/>
        <family val="2"/>
      </rPr>
      <t>290</t>
    </r>
    <r>
      <rPr>
        <sz val="14"/>
        <rFont val="TH SarabunPSK"/>
        <family val="2"/>
      </rPr>
      <t>(5), 2617-29. doi: 10.1074/jbc.M114.588905.</t>
    </r>
  </si>
  <si>
    <r>
      <t>Rouyi C, Baiya S, Lee SK, Mahong B, Jeon JS, </t>
    </r>
    <r>
      <rPr>
        <b/>
        <sz val="14"/>
        <color rgb="FF0070C0"/>
        <rFont val="TH SarabunPSK"/>
        <family val="2"/>
      </rPr>
      <t>Ketudat-Cairns JR</t>
    </r>
    <r>
      <rPr>
        <sz val="14"/>
        <color rgb="FF0070C0"/>
        <rFont val="TH SarabunPSK"/>
        <family val="2"/>
      </rPr>
      <t>,</t>
    </r>
    <r>
      <rPr>
        <sz val="14"/>
        <rFont val="TH SarabunPSK"/>
        <family val="2"/>
      </rPr>
      <t> </t>
    </r>
    <r>
      <rPr>
        <b/>
        <sz val="14"/>
        <color rgb="FF00B050"/>
        <rFont val="TH SarabunPSK"/>
        <family val="2"/>
      </rPr>
      <t>Ketudat-Cairns M.</t>
    </r>
    <r>
      <rPr>
        <sz val="14"/>
        <rFont val="TH SarabunPSK"/>
        <family val="2"/>
      </rPr>
      <t xml:space="preserve"> (2014) Recombinant expression and characterization of the cytoplasmic rice β-glucosidase Os1BGlu4. PLoS One. 2014 May 6;9(5):e96712. doi: 10.1371/journal.pone.0096712</t>
    </r>
  </si>
  <si>
    <r>
      <t>Sirimontree, P.,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Suginta, W.</t>
    </r>
    <r>
      <rPr>
        <b/>
        <sz val="14"/>
        <rFont val="TH SarabunPSK"/>
        <family val="2"/>
      </rPr>
      <t>,</t>
    </r>
    <r>
      <rPr>
        <sz val="14"/>
        <rFont val="TH SarabunPSK"/>
        <family val="2"/>
      </rPr>
      <t xml:space="preserve"> Sritho, N., Kanda, Y., Shinya, S., Ohnuma, T., &amp; Fukamizo, T. (2014). Mutation strategies for obtaining chitooligosaccharides with longer chains by transglycosylation reaction of family GH18 chitinase. </t>
    </r>
    <r>
      <rPr>
        <i/>
        <sz val="14"/>
        <rFont val="TH SarabunPSK"/>
        <family val="2"/>
      </rPr>
      <t>Bioscience Biotechnology and Biochemistry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78</t>
    </r>
    <r>
      <rPr>
        <sz val="14"/>
        <rFont val="TH SarabunPSK"/>
        <family val="2"/>
      </rPr>
      <t xml:space="preserve">(12), 2014-2021. </t>
    </r>
  </si>
  <si>
    <r>
      <t xml:space="preserve">Tananuvat, N., Charoenkwan, P., Ohazama, A., </t>
    </r>
    <r>
      <rPr>
        <b/>
        <sz val="14"/>
        <color rgb="FF0070C0"/>
        <rFont val="TH SarabunPSK"/>
        <family val="2"/>
      </rPr>
      <t>Ketuda Cairns, J. R.,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Kaewgahya, M., &amp; Kantaputra, P. N. (2014). Root dentin anomaly and a PLG mutation. </t>
    </r>
    <r>
      <rPr>
        <i/>
        <sz val="14"/>
        <rFont val="TH SarabunPSK"/>
        <family val="2"/>
      </rPr>
      <t>European Journal of Medical Genetics, 57</t>
    </r>
    <r>
      <rPr>
        <sz val="14"/>
        <rFont val="TH SarabunPSK"/>
        <family val="2"/>
      </rPr>
      <t>(11-12), 630-635.</t>
    </r>
  </si>
  <si>
    <t>pubmed</t>
  </si>
  <si>
    <t>ชีวเคมี/เคมี</t>
  </si>
  <si>
    <t>ซ้ำรายการที่ 5เคมี</t>
  </si>
  <si>
    <t>ชีวเคมี/เทคโนโลยีชีวภาพ</t>
  </si>
  <si>
    <r>
      <t xml:space="preserve">Bakken, T., Kang, S. W., Kosonsiriluk, S., Kuwayama, T., </t>
    </r>
    <r>
      <rPr>
        <b/>
        <sz val="14"/>
        <color rgb="FF0070C0"/>
        <rFont val="TH SarabunPSK"/>
        <family val="2"/>
      </rPr>
      <t>Chaiseha, Y.</t>
    </r>
    <r>
      <rPr>
        <b/>
        <sz val="14"/>
        <rFont val="TH SarabunPSK"/>
        <family val="2"/>
      </rPr>
      <t>,</t>
    </r>
    <r>
      <rPr>
        <sz val="14"/>
        <rFont val="TH SarabunPSK"/>
        <family val="2"/>
      </rPr>
      <t xml:space="preserve"> &amp; El Halawani, M. E. (2014). Differential roles of hypothalamic serotonin receptor subtypes in the regulation of prolactin secretion in the turkey hen. </t>
    </r>
    <r>
      <rPr>
        <i/>
        <sz val="14"/>
        <rFont val="TH SarabunPSK"/>
        <family val="2"/>
      </rPr>
      <t>Acta Histochemica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116</t>
    </r>
    <r>
      <rPr>
        <sz val="14"/>
        <rFont val="TH SarabunPSK"/>
        <family val="2"/>
      </rPr>
      <t xml:space="preserve">(1), 131-137. </t>
    </r>
  </si>
  <si>
    <r>
      <t>Chaisri, P., Chingsungnoen, A., </t>
    </r>
    <r>
      <rPr>
        <b/>
        <sz val="14"/>
        <color rgb="FF0070C0"/>
        <rFont val="TH SarabunPSK"/>
        <family val="2"/>
      </rPr>
      <t>Siri, S</t>
    </r>
    <r>
      <rPr>
        <sz val="14"/>
        <color rgb="FF0070C0"/>
        <rFont val="TH SarabunPSK"/>
        <family val="2"/>
      </rPr>
      <t>.</t>
    </r>
    <r>
      <rPr>
        <sz val="14"/>
        <rFont val="TH SarabunPSK"/>
        <family val="2"/>
      </rPr>
      <t xml:space="preserve"> (2014). Repetitive Gly-Leu-Lys-Gly-Glu-Asn-Arg-Gly-Asp Peptide Derived from Collagen and Fibronectin for Improving Cell-Scaffold Interaction. </t>
    </r>
    <r>
      <rPr>
        <i/>
        <sz val="14"/>
        <rFont val="TH SarabunPSK"/>
        <family val="2"/>
      </rPr>
      <t>Appl Biochem Biotechnol, 175</t>
    </r>
    <r>
      <rPr>
        <sz val="14"/>
        <rFont val="TH SarabunPSK"/>
        <family val="2"/>
      </rPr>
      <t>, 2489-2500. doi: 10.1007/s12010-014-1388-y</t>
    </r>
  </si>
  <si>
    <r>
      <t>Chokchaloemwong, D., Rozenboim, I., El Halawani, M. E., &amp;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Chaiseha, Y.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>(2014). Dopamine and prolactin involvement in the maternal care of chicks in the native Thai hen (</t>
    </r>
    <r>
      <rPr>
        <i/>
        <sz val="14"/>
        <rFont val="TH SarabunPSK"/>
        <family val="2"/>
      </rPr>
      <t>Gallus domesticus</t>
    </r>
    <r>
      <rPr>
        <sz val="14"/>
        <rFont val="TH SarabunPSK"/>
        <family val="2"/>
      </rPr>
      <t xml:space="preserve">). </t>
    </r>
    <r>
      <rPr>
        <i/>
        <sz val="14"/>
        <rFont val="TH SarabunPSK"/>
        <family val="2"/>
      </rPr>
      <t>Gen Comp Endocrinol</t>
    </r>
    <r>
      <rPr>
        <sz val="14"/>
        <rFont val="TH SarabunPSK"/>
        <family val="2"/>
      </rPr>
      <t>. doi:10.1016/j.ygcen.2014.03.046</t>
    </r>
  </si>
  <si>
    <r>
      <t>Choopan, T. &amp;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Grote, Paul J.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</t>
    </r>
    <r>
      <rPr>
        <i/>
        <sz val="14"/>
        <rFont val="TH SarabunPSK"/>
        <family val="2"/>
      </rPr>
      <t>Pseuderanthemum pubescens</t>
    </r>
    <r>
      <rPr>
        <sz val="14"/>
        <rFont val="TH SarabunPSK"/>
        <family val="2"/>
      </rPr>
      <t xml:space="preserve"> sp. nov. (Acanthaceae) from Thailand. </t>
    </r>
    <r>
      <rPr>
        <i/>
        <sz val="14"/>
        <rFont val="TH SarabunPSK"/>
        <family val="2"/>
      </rPr>
      <t>Nordic Journal of Botany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32</t>
    </r>
    <r>
      <rPr>
        <sz val="14"/>
        <rFont val="TH SarabunPSK"/>
        <family val="2"/>
      </rPr>
      <t>, 806-810. doi: 10.1111/njb.00508</t>
    </r>
  </si>
  <si>
    <r>
      <t xml:space="preserve">Chuersuwan, S., </t>
    </r>
    <r>
      <rPr>
        <b/>
        <sz val="14"/>
        <color rgb="FF0070C0"/>
        <rFont val="TH SarabunPSK"/>
        <family val="2"/>
      </rPr>
      <t>Suwanvaree, P.,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&amp; </t>
    </r>
    <r>
      <rPr>
        <b/>
        <sz val="14"/>
        <color rgb="FFFF9933"/>
        <rFont val="TH SarabunPSK"/>
        <family val="2"/>
      </rPr>
      <t>Chuersuwan, N.</t>
    </r>
    <r>
      <rPr>
        <sz val="14"/>
        <rFont val="TH SarabunPSK"/>
        <family val="2"/>
      </rPr>
      <t xml:space="preserve"> (2014). Effects of plant species on methane and nitrous oxide emissions from constructed wetlands treating municipal wastewater. </t>
    </r>
    <r>
      <rPr>
        <i/>
        <sz val="14"/>
        <rFont val="TH SarabunPSK"/>
        <family val="2"/>
      </rPr>
      <t>Research Journal of Applied Sciences, Engineering and Technology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7</t>
    </r>
    <r>
      <rPr>
        <sz val="14"/>
        <rFont val="TH SarabunPSK"/>
        <family val="2"/>
      </rPr>
      <t xml:space="preserve">(18), 3709-3715. </t>
    </r>
  </si>
  <si>
    <r>
      <t xml:space="preserve">Chuersuwan, S., </t>
    </r>
    <r>
      <rPr>
        <b/>
        <sz val="14"/>
        <color rgb="FF0070C0"/>
        <rFont val="TH SarabunPSK"/>
        <family val="2"/>
      </rPr>
      <t>Suwanwaree, P.,</t>
    </r>
    <r>
      <rPr>
        <sz val="14"/>
        <rFont val="TH SarabunPSK"/>
        <family val="2"/>
      </rPr>
      <t xml:space="preserve"> &amp; </t>
    </r>
    <r>
      <rPr>
        <b/>
        <sz val="14"/>
        <color rgb="FFFF9933"/>
        <rFont val="TH SarabunPSK"/>
        <family val="2"/>
      </rPr>
      <t>Chuersuwan, N.</t>
    </r>
    <r>
      <rPr>
        <sz val="14"/>
        <rFont val="TH SarabunPSK"/>
        <family val="2"/>
      </rPr>
      <t xml:space="preserve"> (2014). Estimating greenhouse gas fluxes from constructed wetlands used for water quality improvement. </t>
    </r>
    <r>
      <rPr>
        <i/>
        <sz val="14"/>
        <rFont val="TH SarabunPSK"/>
        <family val="2"/>
      </rPr>
      <t>Songklanakarin Journal of Science and Technology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36</t>
    </r>
    <r>
      <rPr>
        <sz val="14"/>
        <rFont val="TH SarabunPSK"/>
        <family val="2"/>
      </rPr>
      <t xml:space="preserve">(3), 367-373. </t>
    </r>
  </si>
  <si>
    <r>
      <t>Jantasee, A., Thumanu, K.,</t>
    </r>
    <r>
      <rPr>
        <b/>
        <sz val="14"/>
        <color rgb="FF0070C0"/>
        <rFont val="TH SarabunPSK"/>
        <family val="2"/>
      </rPr>
      <t xml:space="preserve"> Muangsan, N.,</t>
    </r>
    <r>
      <rPr>
        <b/>
        <u/>
        <sz val="14"/>
        <color rgb="FF0070C0"/>
        <rFont val="TH SarabunPSK"/>
        <family val="2"/>
      </rPr>
      <t xml:space="preserve"> </t>
    </r>
    <r>
      <rPr>
        <u/>
        <sz val="14"/>
        <color rgb="FF0070C0"/>
        <rFont val="TH SarabunPSK"/>
        <family val="2"/>
      </rPr>
      <t>Leeanansaksiri, W.</t>
    </r>
    <r>
      <rPr>
        <sz val="14"/>
        <rFont val="TH SarabunPSK"/>
        <family val="2"/>
      </rPr>
      <t xml:space="preserve">, &amp; </t>
    </r>
    <r>
      <rPr>
        <b/>
        <sz val="14"/>
        <color rgb="FF0070C0"/>
        <rFont val="TH SarabunPSK"/>
        <family val="2"/>
      </rPr>
      <t>Maensiri, D.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Fourier Transform Infrared Spectroscopy for Antioxidant Capacity Determination in Colored Glutinous Rice. </t>
    </r>
    <r>
      <rPr>
        <i/>
        <sz val="14"/>
        <rFont val="TH SarabunPSK"/>
        <family val="2"/>
      </rPr>
      <t>Food Analytical Methods, 7</t>
    </r>
    <r>
      <rPr>
        <sz val="14"/>
        <rFont val="TH SarabunPSK"/>
        <family val="2"/>
      </rPr>
      <t>(2), 389-399.</t>
    </r>
  </si>
  <si>
    <r>
      <t xml:space="preserve">Khan, M. A., Spicer, R. A., Bera, S., Ghosh, R., Yang, J., Spicer, T. E. V., . . . </t>
    </r>
    <r>
      <rPr>
        <b/>
        <sz val="14"/>
        <color rgb="FF0070C0"/>
        <rFont val="TH SarabunPSK"/>
        <family val="2"/>
      </rPr>
      <t xml:space="preserve">Grote, P. J. </t>
    </r>
    <r>
      <rPr>
        <sz val="14"/>
        <rFont val="TH SarabunPSK"/>
        <family val="2"/>
      </rPr>
      <t xml:space="preserve">(2014). Miocene to Pleistocene floras and climate of the Eastern Himalayan Siwaliks, and new palaeoelevation estimates for the Namling-Oiyug Basin, Tibet. </t>
    </r>
    <r>
      <rPr>
        <i/>
        <sz val="14"/>
        <rFont val="TH SarabunPSK"/>
        <family val="2"/>
      </rPr>
      <t>Global and Planetary Change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113</t>
    </r>
    <r>
      <rPr>
        <sz val="14"/>
        <rFont val="TH SarabunPSK"/>
        <family val="2"/>
      </rPr>
      <t>, 1-10.</t>
    </r>
  </si>
  <si>
    <r>
      <t xml:space="preserve">Luangleuxay, S., Youanechuexian, K., &amp; </t>
    </r>
    <r>
      <rPr>
        <b/>
        <sz val="14"/>
        <color rgb="FF0070C0"/>
        <rFont val="TH SarabunPSK"/>
        <family val="2"/>
      </rPr>
      <t>Suwanwaree, P.</t>
    </r>
    <r>
      <rPr>
        <sz val="14"/>
        <rFont val="TH SarabunPSK"/>
        <family val="2"/>
      </rPr>
      <t xml:space="preserve"> (2014). Preliminary study of Laotian black crested gibbon activity budget in Ban Toup, Nam Kan National Protected Area, Lao PDR. </t>
    </r>
    <r>
      <rPr>
        <i/>
        <sz val="14"/>
        <rFont val="TH SarabunPSK"/>
        <family val="2"/>
      </rPr>
      <t>Advances in Environmental Biology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8</t>
    </r>
    <r>
      <rPr>
        <sz val="14"/>
        <rFont val="TH SarabunPSK"/>
        <family val="2"/>
      </rPr>
      <t xml:space="preserve">(14), 1-6. </t>
    </r>
  </si>
  <si>
    <r>
      <t xml:space="preserve">Phayungwiwatthanakoon, C., </t>
    </r>
    <r>
      <rPr>
        <b/>
        <sz val="14"/>
        <color rgb="FF0070C0"/>
        <rFont val="TH SarabunPSK"/>
        <family val="2"/>
      </rPr>
      <t>Suwanwaree, P.</t>
    </r>
    <r>
      <rPr>
        <b/>
        <sz val="14"/>
        <rFont val="TH SarabunPSK"/>
        <family val="2"/>
      </rPr>
      <t>,</t>
    </r>
    <r>
      <rPr>
        <sz val="14"/>
        <rFont val="TH SarabunPSK"/>
        <family val="2"/>
      </rPr>
      <t xml:space="preserve"> &amp; Dasananda, S. (2014). Application of new MODIS-based aerosol index for air pollution severity assessment and mapping in upper Northern Thailand. </t>
    </r>
    <r>
      <rPr>
        <i/>
        <sz val="14"/>
        <rFont val="TH SarabunPSK"/>
        <family val="2"/>
      </rPr>
      <t>EnvironmentAsia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7</t>
    </r>
    <r>
      <rPr>
        <sz val="14"/>
        <rFont val="TH SarabunPSK"/>
        <family val="2"/>
      </rPr>
      <t xml:space="preserve">(2), 133-141. </t>
    </r>
  </si>
  <si>
    <r>
      <t xml:space="preserve">Pongpetch, N., </t>
    </r>
    <r>
      <rPr>
        <b/>
        <sz val="14"/>
        <color rgb="FF0070C0"/>
        <rFont val="TH SarabunPSK"/>
        <family val="2"/>
      </rPr>
      <t>Suwanwaree, P.,</t>
    </r>
    <r>
      <rPr>
        <sz val="14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 xml:space="preserve">Yossapol, C., </t>
    </r>
    <r>
      <rPr>
        <b/>
        <u/>
        <sz val="14"/>
        <color rgb="FF0070C0"/>
        <rFont val="TH SarabunPSK"/>
        <family val="2"/>
      </rPr>
      <t>Dasananda, S.</t>
    </r>
    <r>
      <rPr>
        <sz val="14"/>
        <rFont val="TH SarabunPSK"/>
        <family val="2"/>
      </rPr>
      <t xml:space="preserve">, &amp; Kongjun, T. (2014) Sediment and nutrient load environmental factors of Lam Takong River Basin, Thailand. </t>
    </r>
    <r>
      <rPr>
        <i/>
        <sz val="14"/>
        <rFont val="TH SarabunPSK"/>
        <family val="2"/>
      </rPr>
      <t>Vol. 1030-1032</t>
    </r>
    <r>
      <rPr>
        <sz val="14"/>
        <rFont val="TH SarabunPSK"/>
        <family val="2"/>
      </rPr>
      <t xml:space="preserve">. </t>
    </r>
    <r>
      <rPr>
        <i/>
        <sz val="14"/>
        <rFont val="TH SarabunPSK"/>
        <family val="2"/>
      </rPr>
      <t>Advanced Materials Research,</t>
    </r>
    <r>
      <rPr>
        <sz val="14"/>
        <rFont val="TH SarabunPSK"/>
        <family val="2"/>
      </rPr>
      <t xml:space="preserve"> 594-597. doi:10.4028/www.scientific.net/AMR.1030-1032.594</t>
    </r>
  </si>
  <si>
    <r>
      <t>Strine, C.T., I. Silva, Crane, M., Nadolski, V., Artchawakom, T., Goode, M., &amp;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 xml:space="preserve">Suwanwaree, P. </t>
    </r>
    <r>
      <rPr>
        <sz val="14"/>
        <rFont val="TH SarabunPSK"/>
        <family val="2"/>
      </rPr>
      <t xml:space="preserve">(2014). Mortality of a wild king cobra, </t>
    </r>
    <r>
      <rPr>
        <i/>
        <sz val="14"/>
        <rFont val="TH SarabunPSK"/>
        <family val="2"/>
      </rPr>
      <t>Ophiophagus hannah</t>
    </r>
    <r>
      <rPr>
        <sz val="14"/>
        <rFont val="TH SarabunPSK"/>
        <family val="2"/>
      </rPr>
      <t xml:space="preserve"> Cantor, 1836 (Serpentes: Elapidae) from Northeast Thailand after ingesting a plastic bag. </t>
    </r>
    <r>
      <rPr>
        <i/>
        <sz val="14"/>
        <rFont val="TH SarabunPSK"/>
        <family val="2"/>
      </rPr>
      <t>Asian Herpetological Research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5</t>
    </r>
    <r>
      <rPr>
        <sz val="14"/>
        <rFont val="TH SarabunPSK"/>
        <family val="2"/>
      </rPr>
      <t>(4), 284-286.</t>
    </r>
  </si>
  <si>
    <r>
      <t xml:space="preserve">Suwanrat, J., Ngoprasert, D., Sukumal, N., </t>
    </r>
    <r>
      <rPr>
        <b/>
        <sz val="14"/>
        <color rgb="FF0070C0"/>
        <rFont val="TH SarabunPSK"/>
        <family val="2"/>
      </rPr>
      <t>Suwanwaree, P.,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&amp; Savini, T. (2014). Reproductive ecology and nest-site selection of siamese fireback in lowland forest. </t>
    </r>
    <r>
      <rPr>
        <i/>
        <sz val="14"/>
        <rFont val="TH SarabunPSK"/>
        <family val="2"/>
      </rPr>
      <t>Raffles Bulletin of Zoology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62</t>
    </r>
    <r>
      <rPr>
        <sz val="14"/>
        <rFont val="TH SarabunPSK"/>
        <family val="2"/>
      </rPr>
      <t xml:space="preserve">, 581-590. </t>
    </r>
  </si>
  <si>
    <r>
      <t xml:space="preserve">Teethaisong, Y., Autarkool, N., Sirichaiwetchakoon, K., </t>
    </r>
    <r>
      <rPr>
        <b/>
        <sz val="14"/>
        <color rgb="FF0070C0"/>
        <rFont val="TH SarabunPSK"/>
        <family val="2"/>
      </rPr>
      <t>Krubphachaya, P.,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Kupittayanant, S., &amp; Eumkeb, G. (2014). Synergistic activity and mechanism of action of Stephania suberosa Forman extract and ampicillin combination against ampicillin-resistant Staphylococcus aureus. </t>
    </r>
    <r>
      <rPr>
        <i/>
        <sz val="14"/>
        <rFont val="TH SarabunPSK"/>
        <family val="2"/>
      </rPr>
      <t>Journal of Biomedical Science, 21</t>
    </r>
    <r>
      <rPr>
        <sz val="14"/>
        <rFont val="TH SarabunPSK"/>
        <family val="2"/>
      </rPr>
      <t>(1).</t>
    </r>
  </si>
  <si>
    <r>
      <t xml:space="preserve">Yodthong, S., Siler, C. D., </t>
    </r>
    <r>
      <rPr>
        <b/>
        <sz val="14"/>
        <color rgb="FF0070C0"/>
        <rFont val="TH SarabunPSK"/>
        <family val="2"/>
      </rPr>
      <t>Prasankok, P.</t>
    </r>
    <r>
      <rPr>
        <b/>
        <sz val="14"/>
        <rFont val="TH SarabunPSK"/>
        <family val="2"/>
      </rPr>
      <t>,</t>
    </r>
    <r>
      <rPr>
        <sz val="14"/>
        <rFont val="TH SarabunPSK"/>
        <family val="2"/>
      </rPr>
      <t xml:space="preserve"> &amp; Aowphol, A. (2014). Phylogenetic patterns of the southeast Asian tree frog Chiromantis hansenae in Thailand. </t>
    </r>
    <r>
      <rPr>
        <i/>
        <sz val="14"/>
        <rFont val="TH SarabunPSK"/>
        <family val="2"/>
      </rPr>
      <t>Asian Herpetological Research, 5</t>
    </r>
    <r>
      <rPr>
        <sz val="14"/>
        <rFont val="TH SarabunPSK"/>
        <family val="2"/>
      </rPr>
      <t>(3), 179-196.</t>
    </r>
  </si>
  <si>
    <r>
      <t xml:space="preserve">Youanechuexian, K., </t>
    </r>
    <r>
      <rPr>
        <b/>
        <sz val="14"/>
        <color rgb="FF0070C0"/>
        <rFont val="TH SarabunPSK"/>
        <family val="2"/>
      </rPr>
      <t xml:space="preserve">Suwanwaree, P., </t>
    </r>
    <r>
      <rPr>
        <sz val="14"/>
        <rFont val="TH SarabunPSK"/>
        <family val="2"/>
      </rPr>
      <t xml:space="preserve">&amp; Phiapalath, P. (2014). The status of Laotian black crested gibbon Nomascus concolor lu in Nam Kan National Protected Area, Lao PDR. </t>
    </r>
    <r>
      <rPr>
        <i/>
        <sz val="14"/>
        <rFont val="TH SarabunPSK"/>
        <family val="2"/>
      </rPr>
      <t>Advances in Environmental Biology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8</t>
    </r>
    <r>
      <rPr>
        <sz val="14"/>
        <rFont val="TH SarabunPSK"/>
        <family val="2"/>
      </rPr>
      <t xml:space="preserve">(14), 7-13. </t>
    </r>
  </si>
  <si>
    <r>
      <t xml:space="preserve">Phanurak, W. &amp; </t>
    </r>
    <r>
      <rPr>
        <b/>
        <sz val="14"/>
        <color rgb="FF0070C0"/>
        <rFont val="TH SarabunPSK"/>
        <family val="2"/>
      </rPr>
      <t>Suwanwaree, P.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Land use classification in Thap Lan National Park, the part of Dong Phra Yayen - Khao Yai Forest Complex World Heritage, Thailand. </t>
    </r>
    <r>
      <rPr>
        <i/>
        <sz val="14"/>
        <rFont val="TH SarabunPSK"/>
        <family val="2"/>
      </rPr>
      <t>Naresuan University Journal</t>
    </r>
    <r>
      <rPr>
        <sz val="14"/>
        <rFont val="TH SarabunPSK"/>
        <family val="2"/>
      </rPr>
      <t xml:space="preserve">. </t>
    </r>
    <r>
      <rPr>
        <i/>
        <sz val="14"/>
        <rFont val="TH SarabunPSK"/>
        <family val="2"/>
      </rPr>
      <t>21</t>
    </r>
    <r>
      <rPr>
        <sz val="14"/>
        <rFont val="TH SarabunPSK"/>
        <family val="2"/>
      </rPr>
      <t>(3): 39-48.</t>
    </r>
  </si>
  <si>
    <t>ชีววิทยา/อนามัยสิ่งแวดล้อม</t>
  </si>
  <si>
    <t>ร่วมกับวิศวะ</t>
  </si>
  <si>
    <r>
      <rPr>
        <b/>
        <sz val="14"/>
        <color rgb="FF0070C0"/>
        <rFont val="TH SarabunPSK"/>
        <family val="2"/>
      </rPr>
      <t>Widjaja, J.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Improved low-contrast retinal recognition using compression-based joint wavelet transform correlator. </t>
    </r>
    <r>
      <rPr>
        <i/>
        <sz val="14"/>
        <rFont val="TH SarabunPSK"/>
        <family val="2"/>
      </rPr>
      <t>Optical Memory and Neural Networks (Information Optics)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23</t>
    </r>
    <r>
      <rPr>
        <sz val="14"/>
        <rFont val="TH SarabunPSK"/>
        <family val="2"/>
      </rPr>
      <t xml:space="preserve">(2), 43-49. </t>
    </r>
  </si>
  <si>
    <r>
      <rPr>
        <b/>
        <sz val="14"/>
        <color rgb="FF0070C0"/>
        <rFont val="TH SarabunPSK"/>
        <family val="2"/>
      </rPr>
      <t>Widjaja, J.,</t>
    </r>
    <r>
      <rPr>
        <sz val="14"/>
        <rFont val="TH SarabunPSK"/>
        <family val="2"/>
      </rPr>
      <t xml:space="preserve"> &amp; Kaewphaluk, K. (2014). Experimental verifications of noise suppression in retinal recognition by using compression-based joint transform correlator. </t>
    </r>
    <r>
      <rPr>
        <i/>
        <sz val="14"/>
        <rFont val="TH SarabunPSK"/>
        <family val="2"/>
      </rPr>
      <t>Optics Communications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315</t>
    </r>
    <r>
      <rPr>
        <sz val="14"/>
        <rFont val="TH SarabunPSK"/>
        <family val="2"/>
      </rPr>
      <t>, 188-192.</t>
    </r>
  </si>
  <si>
    <r>
      <t xml:space="preserve">Abelev, B., Abramyan, A., Adam, J., Adamova, D., Aggarwal, M. M., Agnello, M., . . . </t>
    </r>
    <r>
      <rPr>
        <b/>
        <sz val="14"/>
        <color rgb="FF0070C0"/>
        <rFont val="TH SarabunPSK"/>
        <family val="2"/>
      </rPr>
      <t>Kobdaj , C.,</t>
    </r>
    <r>
      <rPr>
        <sz val="14"/>
        <rFont val="TH SarabunPSK"/>
        <family val="2"/>
      </rPr>
      <t xml:space="preserve"> &amp; Collaboration, A. (2014). Performance of the ALICE experiment at the CERN LHC. </t>
    </r>
    <r>
      <rPr>
        <i/>
        <sz val="14"/>
        <rFont val="TH SarabunPSK"/>
        <family val="2"/>
      </rPr>
      <t>International Journal of Modern Physics A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29</t>
    </r>
    <r>
      <rPr>
        <sz val="14"/>
        <rFont val="TH SarabunPSK"/>
        <family val="2"/>
      </rPr>
      <t>(24). doi: 10.1142/s0217751x14300440</t>
    </r>
  </si>
  <si>
    <r>
      <t xml:space="preserve">Abelev, B., Adam, J., Adamová, D., Adare, A. M., Aggarwal, M. M., Aglieri Rinella, G., . . . </t>
    </r>
    <r>
      <rPr>
        <b/>
        <sz val="14"/>
        <color rgb="FF0070C0"/>
        <rFont val="TH SarabunPSK"/>
        <family val="2"/>
      </rPr>
      <t>Kobdaj , C.,</t>
    </r>
    <r>
      <rPr>
        <sz val="14"/>
        <rFont val="TH SarabunPSK"/>
        <family val="2"/>
      </rPr>
      <t xml:space="preserve"> &amp;  Zyzak, M. (2014). Multi-strange baryon production at mid-rapidity in Pb-Pb collisions at         =2.76 TeV. Physics Letters, Section B: Nuclear, Elementary Particle and High-Energy Physics,</t>
    </r>
    <r>
      <rPr>
        <i/>
        <sz val="14"/>
        <rFont val="TH SarabunPSK"/>
        <family val="2"/>
      </rPr>
      <t xml:space="preserve"> 728</t>
    </r>
    <r>
      <rPr>
        <sz val="14"/>
        <rFont val="TH SarabunPSK"/>
        <family val="2"/>
      </rPr>
      <t>(1), 216-227.</t>
    </r>
  </si>
  <si>
    <r>
      <t>Abelev, B., Adam, J., Adamová, D., Adare, A. M., Aggarwal, M. M., Aglieri Rinella, G., . . .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Kobdaj , C.,</t>
    </r>
    <r>
      <rPr>
        <sz val="14"/>
        <rFont val="TH SarabunPSK"/>
        <family val="2"/>
      </rPr>
      <t xml:space="preserve"> &amp; Zyzak, M. (2014). Multiplicity dependence of pion, kaon, proton and lambda production in p-Pb collisions at        = 5.02 TeV. Physics Letters, Section B: Nuclear,</t>
    </r>
    <r>
      <rPr>
        <i/>
        <sz val="14"/>
        <rFont val="TH SarabunPSK"/>
        <family val="2"/>
      </rPr>
      <t xml:space="preserve"> Elementary Particle and High-Energy Physics, 728</t>
    </r>
    <r>
      <rPr>
        <sz val="14"/>
        <rFont val="TH SarabunPSK"/>
        <family val="2"/>
      </rPr>
      <t xml:space="preserve">(1), 25-38. </t>
    </r>
  </si>
  <si>
    <r>
      <t xml:space="preserve">Abelev, B., Adam, J., Adamová, D., Adare, A. M., Aggarwal, M. M., Aglieri Rinella, G., . . . </t>
    </r>
    <r>
      <rPr>
        <b/>
        <sz val="14"/>
        <color rgb="FF0070C0"/>
        <rFont val="TH SarabunPSK"/>
        <family val="2"/>
      </rPr>
      <t>Kobdaj, C.,</t>
    </r>
    <r>
      <rPr>
        <sz val="14"/>
        <rFont val="TH SarabunPSK"/>
        <family val="2"/>
      </rPr>
      <t xml:space="preserve"> &amp; Zyzak,. (2014). Upgrade of the ALICE experiment: Letter of intent. </t>
    </r>
    <r>
      <rPr>
        <i/>
        <sz val="14"/>
        <rFont val="TH SarabunPSK"/>
        <family val="2"/>
      </rPr>
      <t>Journal of Physics G: Nuclear and Particle Physics</t>
    </r>
    <r>
      <rPr>
        <sz val="14"/>
        <rFont val="TH SarabunPSK"/>
        <family val="2"/>
      </rPr>
      <t>, 41(8), 087001. doi:10.1088/0954-3899/41/8/087001</t>
    </r>
  </si>
  <si>
    <r>
      <t xml:space="preserve">Abelev, B., Adam, J., Adamová, D., Adare, A. M., Aggarwal, M. M., Rinella, G. A., . . . </t>
    </r>
    <r>
      <rPr>
        <b/>
        <sz val="14"/>
        <color rgb="FF0070C0"/>
        <rFont val="TH SarabunPSK"/>
        <family val="2"/>
      </rPr>
      <t>Kobdaj, C.,</t>
    </r>
    <r>
      <rPr>
        <sz val="14"/>
        <rFont val="TH SarabunPSK"/>
        <family val="2"/>
      </rPr>
      <t xml:space="preserve"> &amp; Zyzak, M. (2014). J/Ψ production and nuclear effects in p-Pb collisions at          =5.02 TeV. </t>
    </r>
    <r>
      <rPr>
        <i/>
        <sz val="14"/>
        <rFont val="TH SarabunPSK"/>
        <family val="2"/>
      </rPr>
      <t>Journal of High Energy Physics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2014</t>
    </r>
    <r>
      <rPr>
        <sz val="14"/>
        <rFont val="TH SarabunPSK"/>
        <family val="2"/>
      </rPr>
      <t xml:space="preserve">(2). </t>
    </r>
  </si>
  <si>
    <r>
      <t xml:space="preserve">Abelev, B., Adam, J., Adamová, D., Aggarwal, M. M., Aglieri Rinella, G., Agnello, M., . . . </t>
    </r>
    <r>
      <rPr>
        <b/>
        <sz val="14"/>
        <color rgb="FF0070C0"/>
        <rFont val="TH SarabunPSK"/>
        <family val="2"/>
      </rPr>
      <t>Kobdaj, C.,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&amp; Zyzak, M. (2014). ALICE Collaboration. </t>
    </r>
    <r>
      <rPr>
        <i/>
        <sz val="14"/>
        <rFont val="TH SarabunPSK"/>
        <family val="2"/>
      </rPr>
      <t>Nuclear Physics A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932</t>
    </r>
    <r>
      <rPr>
        <sz val="14"/>
        <rFont val="TH SarabunPSK"/>
        <family val="2"/>
      </rPr>
      <t>, 563-571. DOI:10.1016/S0375-9474(14)00600-9</t>
    </r>
  </si>
  <si>
    <r>
      <t>Abelev, B., Adam, J., Adamová, D., Aggarwal, M. M., Aglieri Rinella, G., Agnello, M., . . .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Kobdaj, C.,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&amp; Zyzak, M. (2014). Beauty production in pp collisions at s=2.76 TeV measured via semi-electronic decays. </t>
    </r>
    <r>
      <rPr>
        <i/>
        <sz val="14"/>
        <rFont val="TH SarabunPSK"/>
        <family val="2"/>
      </rPr>
      <t>Physics Letters, Section B: Nuclear, Elementary Particle and High-Energy Physics,</t>
    </r>
    <r>
      <rPr>
        <sz val="14"/>
        <rFont val="TH SarabunPSK"/>
        <family val="2"/>
      </rPr>
      <t xml:space="preserve"> 738, 97-108. </t>
    </r>
  </si>
  <si>
    <r>
      <t xml:space="preserve">Abelev, B., Adam, J., Adamová, D., Aggarwal, M. M., Aglieri Rinella, G., Agnello, M., . . . </t>
    </r>
    <r>
      <rPr>
        <b/>
        <sz val="14"/>
        <color rgb="FF0070C0"/>
        <rFont val="TH SarabunPSK"/>
        <family val="2"/>
      </rPr>
      <t>Kobdaj, C.,</t>
    </r>
    <r>
      <rPr>
        <sz val="14"/>
        <rFont val="TH SarabunPSK"/>
        <family val="2"/>
      </rPr>
      <t xml:space="preserve"> &amp; Zyzak, M. (2014). Centrality, rapidity and transverse momentum dependence of J/ψ suppression in Pb-Pb collisions at          = 2.76TeV. </t>
    </r>
    <r>
      <rPr>
        <i/>
        <sz val="14"/>
        <rFont val="TH SarabunPSK"/>
        <family val="2"/>
      </rPr>
      <t>Physics Letters, Section B: Nuclear, Elementary Particle and High-Energy Physics, 734</t>
    </r>
    <r>
      <rPr>
        <sz val="14"/>
        <rFont val="TH SarabunPSK"/>
        <family val="2"/>
      </rPr>
      <t xml:space="preserve">, 314-327. </t>
    </r>
  </si>
  <si>
    <r>
      <t xml:space="preserve">Abelev, B., Adam, J., Adamová, D., Aggarwal, M. M., Aglieri Rinella, G., Agnello, M., . . . </t>
    </r>
    <r>
      <rPr>
        <b/>
        <sz val="14"/>
        <color rgb="FF0070C0"/>
        <rFont val="TH SarabunPSK"/>
        <family val="2"/>
      </rPr>
      <t>Kobdaj, C.,</t>
    </r>
    <r>
      <rPr>
        <sz val="14"/>
        <rFont val="TH SarabunPSK"/>
        <family val="2"/>
      </rPr>
      <t xml:space="preserve"> &amp; Zyzak, M. (2014). Exclusive J /ψ photoproduction off protons in ultraperipheral p -Pb collisions at         =5.02TeV. </t>
    </r>
    <r>
      <rPr>
        <i/>
        <sz val="14"/>
        <rFont val="TH SarabunPSK"/>
        <family val="2"/>
      </rPr>
      <t>Physical Review Letters, 113</t>
    </r>
    <r>
      <rPr>
        <sz val="14"/>
        <rFont val="TH SarabunPSK"/>
        <family val="2"/>
      </rPr>
      <t>(23), 232504.</t>
    </r>
  </si>
  <si>
    <r>
      <t xml:space="preserve">Abelev, B., Adam, J., Adamova, D., Aggarwal, M. M., Aglieri Rinella, G., Agnello, M., . . . </t>
    </r>
    <r>
      <rPr>
        <b/>
        <sz val="14"/>
        <color rgb="FF0070C0"/>
        <rFont val="TH SarabunPSK"/>
        <family val="2"/>
      </rPr>
      <t>Kobdaj, C.,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&amp; Zyzak, M. (2014). Measurement of Prompt </t>
    </r>
    <r>
      <rPr>
        <i/>
        <sz val="14"/>
        <rFont val="TH SarabunPSK"/>
        <family val="2"/>
      </rPr>
      <t>D</t>
    </r>
    <r>
      <rPr>
        <sz val="14"/>
        <rFont val="TH SarabunPSK"/>
        <family val="2"/>
      </rPr>
      <t xml:space="preserve">-Meson Production in  -Pb Collisions at sqrt[s_{NN}]=5.02 TeV. </t>
    </r>
    <r>
      <rPr>
        <i/>
        <sz val="14"/>
        <rFont val="TH SarabunPSK"/>
        <family val="2"/>
      </rPr>
      <t>Phys Rev Lett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113</t>
    </r>
    <r>
      <rPr>
        <sz val="14"/>
        <rFont val="TH SarabunPSK"/>
        <family val="2"/>
      </rPr>
      <t xml:space="preserve">(23), 232301. </t>
    </r>
  </si>
  <si>
    <r>
      <t>Abelev, B., Adam, J., Adamová, D., Aggarwal, M. M., Aglieri Rinella, G., Agnello, M., . . .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Kobdaj, C.,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&amp; Zyzak, M. (2014). Multiparticle azimuthal correlations in p -Pb and Pb-Pb collisions at the CERN Large Hadron Collider. </t>
    </r>
    <r>
      <rPr>
        <i/>
        <sz val="14"/>
        <rFont val="TH SarabunPSK"/>
        <family val="2"/>
      </rPr>
      <t>Physical Review C - Nuclear Physics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90</t>
    </r>
    <r>
      <rPr>
        <sz val="14"/>
        <rFont val="TH SarabunPSK"/>
        <family val="2"/>
      </rPr>
      <t>(5), 054901.</t>
    </r>
  </si>
  <si>
    <r>
      <t xml:space="preserve">Abelev, B., Adam, J., Adamová, D., Aggarwal, M. M., Aglieri Rinella, G., Agnello, M., . . . </t>
    </r>
    <r>
      <rPr>
        <b/>
        <sz val="14"/>
        <color rgb="FF0070C0"/>
        <rFont val="TH SarabunPSK"/>
        <family val="2"/>
      </rPr>
      <t>Kobdaj, C.,</t>
    </r>
    <r>
      <rPr>
        <sz val="14"/>
        <rFont val="TH SarabunPSK"/>
        <family val="2"/>
      </rPr>
      <t xml:space="preserve"> &amp; Zyzak, M. (2014). Production of charged pions, kaons and protons at large transverse momenta in pp and Pb-Pb collisions at         =2.76 TeV. </t>
    </r>
    <r>
      <rPr>
        <i/>
        <sz val="14"/>
        <rFont val="TH SarabunPSK"/>
        <family val="2"/>
      </rPr>
      <t>Physics Letters, Section B: Nuclear, Elementary Particle and High-Energy Physics, 736</t>
    </r>
    <r>
      <rPr>
        <sz val="14"/>
        <rFont val="TH SarabunPSK"/>
        <family val="2"/>
      </rPr>
      <t xml:space="preserve">, 196-207. </t>
    </r>
  </si>
  <si>
    <r>
      <t xml:space="preserve">Abelev, B., Adam, J., Adamová, D., Aggarwal, M. M., Aglieri Rinella, G., Agnello, M., . . . </t>
    </r>
    <r>
      <rPr>
        <b/>
        <sz val="14"/>
        <color rgb="FF0070C0"/>
        <rFont val="TH SarabunPSK"/>
        <family val="2"/>
      </rPr>
      <t>Kobdaj, C.,</t>
    </r>
    <r>
      <rPr>
        <sz val="14"/>
        <rFont val="TH SarabunPSK"/>
        <family val="2"/>
      </rPr>
      <t xml:space="preserve"> &amp; Zyzak, M. (2014). Technical design report for the upgrade of the ALICE inner tracking system. </t>
    </r>
    <r>
      <rPr>
        <i/>
        <sz val="14"/>
        <rFont val="TH SarabunPSK"/>
        <family val="2"/>
      </rPr>
      <t>Journal of Physics G: Nuclear and Particle Physics,</t>
    </r>
    <r>
      <rPr>
        <sz val="14"/>
        <rFont val="TH SarabunPSK"/>
        <family val="2"/>
      </rPr>
      <t xml:space="preserve"> 41(8), 087002. doi:10.1088/0954-3899/41/8/087002</t>
    </r>
  </si>
  <si>
    <t>Abelev, B., Adam, J., Adamová, D., Aggarwal, M. M., Aglieri Rinella, G., Agnello, M., . . . Zyzak, M. (2014). ALICE Collaboration. Nuclear Physics A, 931, 1211-1221. doi: 10.1016/S0375-9474(14)00565-X</t>
  </si>
  <si>
    <r>
      <t xml:space="preserve">Abelev, B., Adam, J., Adamová, D., Aggarwal, M. M., Agnello, M., Agostinelli, A., . . . </t>
    </r>
    <r>
      <rPr>
        <b/>
        <sz val="14"/>
        <color rgb="FF0070C0"/>
        <rFont val="TH SarabunPSK"/>
        <family val="2"/>
      </rPr>
      <t>Kobdaj, C.,</t>
    </r>
    <r>
      <rPr>
        <sz val="14"/>
        <rFont val="TH SarabunPSK"/>
        <family val="2"/>
      </rPr>
      <t xml:space="preserve"> &amp; Zyzak, M. (2014). Azimuthal anisotropy of D -meson production in Pb-Pb collisions at            =2.76 TeV. Physical Review C - Nuclear Physics, 90(3), 034904.</t>
    </r>
  </si>
  <si>
    <r>
      <t xml:space="preserve">Abelev, B., Adam, J., Adamová, D., Aggarwal, M. M., Agnello, M., Agostinelli, A., . . . </t>
    </r>
    <r>
      <rPr>
        <b/>
        <sz val="14"/>
        <color rgb="FF0070C0"/>
        <rFont val="TH SarabunPSK"/>
        <family val="2"/>
      </rPr>
      <t>Kobdaj, C.,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&amp; Zyzak, M. (2014). Freeze-out radii extracted from three-pion cumulants in pp, p-Pb and Pb-Pb collisions at the LHC. </t>
    </r>
    <r>
      <rPr>
        <i/>
        <sz val="14"/>
        <rFont val="TH SarabunPSK"/>
        <family val="2"/>
      </rPr>
      <t>Physics Letters, Section B: Nuclear, Elementary Particle and High-Energy Physics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739</t>
    </r>
    <r>
      <rPr>
        <sz val="14"/>
        <rFont val="TH SarabunPSK"/>
        <family val="2"/>
      </rPr>
      <t xml:space="preserve">, 139-151. </t>
    </r>
  </si>
  <si>
    <r>
      <t xml:space="preserve">Abelev, B., Adam, J., Adamová, D., Aggarwal, M. M., Agnello, M., Agostinelli, A., . . . </t>
    </r>
    <r>
      <rPr>
        <b/>
        <sz val="14"/>
        <color rgb="FF0070C0"/>
        <rFont val="TH SarabunPSK"/>
        <family val="2"/>
      </rPr>
      <t>Kobdaj, C.,</t>
    </r>
    <r>
      <rPr>
        <sz val="14"/>
        <rFont val="TH SarabunPSK"/>
        <family val="2"/>
      </rPr>
      <t xml:space="preserve"> &amp; Zyzak, M. (2014). Measurement of visible cross sections in proton-lead collisions at          = 5.02 TeV in van der Meer scans with the ALICE detector. Journal of Instrumentation, 9(11), P11003. doi: 10.1088/1748-0221/9/11/P11003  </t>
    </r>
  </si>
  <si>
    <r>
      <t xml:space="preserve">Abelev, B., Adam, J., Adamová, D., Aggarwal, M. M., Agnello, M., Agostinelli, A., . . . </t>
    </r>
    <r>
      <rPr>
        <b/>
        <sz val="14"/>
        <color rgb="FF0070C0"/>
        <rFont val="TH SarabunPSK"/>
        <family val="2"/>
      </rPr>
      <t>Kobdaj, C.,</t>
    </r>
    <r>
      <rPr>
        <sz val="14"/>
        <rFont val="TH SarabunPSK"/>
        <family val="2"/>
      </rPr>
      <t xml:space="preserve"> &amp; Zyzak, M. (2014). Suppression of ϒ{hooked}(1S) at forward rapidity in Pb-Pb collisions at         =2.76 TeV. Physics Letters, Section B: Nuclear, </t>
    </r>
    <r>
      <rPr>
        <i/>
        <sz val="14"/>
        <rFont val="TH SarabunPSK"/>
        <family val="2"/>
      </rPr>
      <t>Elementary Particle and High-Energy Physics, 738</t>
    </r>
    <r>
      <rPr>
        <sz val="14"/>
        <rFont val="TH SarabunPSK"/>
        <family val="2"/>
      </rPr>
      <t>, 361-372.</t>
    </r>
  </si>
  <si>
    <r>
      <t xml:space="preserve">Abelev, B., Adam, J., Adamová, D., Aggarwal, M. M., Agnello, M., Agostinelli, A., . . . </t>
    </r>
    <r>
      <rPr>
        <b/>
        <sz val="14"/>
        <color rgb="FF0070C0"/>
        <rFont val="TH SarabunPSK"/>
        <family val="2"/>
      </rPr>
      <t>Kobdaj, C.,</t>
    </r>
    <r>
      <rPr>
        <sz val="14"/>
        <rFont val="TH SarabunPSK"/>
        <family val="2"/>
      </rPr>
      <t xml:space="preserve"> &amp; Zyzak, M. (2014). Transverse momentum dependence of inclusive primary charged-particle production in p–Pb collisions at         =5.02 TeV.</t>
    </r>
    <r>
      <rPr>
        <i/>
        <sz val="14"/>
        <rFont val="TH SarabunPSK"/>
        <family val="2"/>
      </rPr>
      <t xml:space="preserve"> European Physical Journal C, 74</t>
    </r>
    <r>
      <rPr>
        <sz val="14"/>
        <rFont val="TH SarabunPSK"/>
        <family val="2"/>
      </rPr>
      <t xml:space="preserve">(9). doi: 10.1140/epjc/s10052-014-3054-5Document </t>
    </r>
  </si>
  <si>
    <t>Abelev, B., Adam, J., Adamová, D., Aggarwal, M. M., Agnello, M., Agostinelli, A., . . . Zyzak, M. (2015). K∗(892)0 and φ(1020) production in Pb-Pb collisions at sNN =2.76 TeV. Physical Review C - Nuclear Physics, 91(2). doi: 10.1103/PhysRevC.91.024609</t>
  </si>
  <si>
    <t>Abelev, B., Adam, J., Adamova, D., Aggarwal, M. M., Rinella, G. A., Agnello, M., . . . Collaboration, A. (2014). Multiparticle azimuthal correlations in p-Pb and Pb-Pb collisions at the CERN Large Hadron Collider. Physical Review C, 90(5). doi: 10.1103/PhysRevC.90.054901</t>
  </si>
  <si>
    <r>
      <t xml:space="preserve">Abelev, B., Adam, J., Adamová, D., Aggarwal, M. M., Rinella, G. A., Agnello, M., . . . </t>
    </r>
    <r>
      <rPr>
        <b/>
        <sz val="14"/>
        <color rgb="FF0070C0"/>
        <rFont val="TH SarabunPSK"/>
        <family val="2"/>
      </rPr>
      <t>Kobdaj, C.,</t>
    </r>
    <r>
      <rPr>
        <sz val="14"/>
        <rFont val="TH SarabunPSK"/>
        <family val="2"/>
      </rPr>
      <t xml:space="preserve"> &amp; Zyzak, M. (2014). Measurement of charged jet suppression in Pb-Pb collisions at         = 2.76 TeV. </t>
    </r>
    <r>
      <rPr>
        <i/>
        <sz val="14"/>
        <rFont val="TH SarabunPSK"/>
        <family val="2"/>
      </rPr>
      <t>Journal of High Energy Physics, 2014</t>
    </r>
    <r>
      <rPr>
        <sz val="14"/>
        <rFont val="TH SarabunPSK"/>
        <family val="2"/>
      </rPr>
      <t>(3).</t>
    </r>
  </si>
  <si>
    <r>
      <t xml:space="preserve">Abelev, B., Adam, J., Adamová, D., Aggarwal, M. M., Rinella, G. A., Agnello, M., . . . </t>
    </r>
    <r>
      <rPr>
        <b/>
        <sz val="14"/>
        <color rgb="FF0070C0"/>
        <rFont val="TH SarabunPSK"/>
        <family val="2"/>
      </rPr>
      <t>Kobdaj, C.,</t>
    </r>
    <r>
      <rPr>
        <sz val="14"/>
        <rFont val="TH SarabunPSK"/>
        <family val="2"/>
      </rPr>
      <t xml:space="preserve"> &amp; Zyzak, M. (2014). Two- and three-pion quantum statistics correlations in Pb-Pb collisions at          = 2.76 TeV at the CERN Large Hadron Collider. </t>
    </r>
    <r>
      <rPr>
        <i/>
        <sz val="14"/>
        <rFont val="TH SarabunPSK"/>
        <family val="2"/>
      </rPr>
      <t>Physical Review C - Nuclear Physics, 89</t>
    </r>
    <r>
      <rPr>
        <sz val="14"/>
        <rFont val="TH SarabunPSK"/>
        <family val="2"/>
      </rPr>
      <t>(2), 024911.</t>
    </r>
  </si>
  <si>
    <r>
      <t>Adam, J., Adamova, D., Mohan Aggarwal, M.,…</t>
    </r>
    <r>
      <rPr>
        <b/>
        <sz val="14"/>
        <color rgb="FF0070C0"/>
        <rFont val="TH SarabunPSK"/>
        <family val="2"/>
      </rPr>
      <t>Kobdaj, C.</t>
    </r>
    <r>
      <rPr>
        <sz val="14"/>
        <color rgb="FF0070C0"/>
        <rFont val="TH SarabunPSK"/>
        <family val="2"/>
      </rPr>
      <t xml:space="preserve">, </t>
    </r>
    <r>
      <rPr>
        <sz val="14"/>
        <rFont val="TH SarabunPSK"/>
        <family val="2"/>
      </rPr>
      <t xml:space="preserve">et al. (2014). Neutral pion production at midrapidity in pp and Pb-Pb collisions at          = 2.76TeV. </t>
    </r>
    <r>
      <rPr>
        <i/>
        <sz val="14"/>
        <rFont val="TH SarabunPSK"/>
        <family val="2"/>
      </rPr>
      <t>The European Physic Journal C, 74</t>
    </r>
    <r>
      <rPr>
        <sz val="14"/>
        <rFont val="TH SarabunPSK"/>
        <family val="2"/>
      </rPr>
      <t>(10), 1-20. doi:10.1140/epjc/s10052-014-3108-8</t>
    </r>
  </si>
  <si>
    <r>
      <t xml:space="preserve">Baji, A., Mai, Y. W., </t>
    </r>
    <r>
      <rPr>
        <b/>
        <sz val="14"/>
        <color rgb="FF0070C0"/>
        <rFont val="TH SarabunPSK"/>
        <family val="2"/>
      </rPr>
      <t>Yimnirun, R.,</t>
    </r>
    <r>
      <rPr>
        <sz val="14"/>
        <rFont val="TH SarabunPSK"/>
        <family val="2"/>
      </rPr>
      <t xml:space="preserve"> &amp; Unruan, S. (2014). Electrospun barium titanate/cobalt ferrite composite fibers with improved magnetoelectric performance. </t>
    </r>
    <r>
      <rPr>
        <i/>
        <sz val="14"/>
        <rFont val="TH SarabunPSK"/>
        <family val="2"/>
      </rPr>
      <t>RSC Advances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4</t>
    </r>
    <r>
      <rPr>
        <sz val="14"/>
        <rFont val="TH SarabunPSK"/>
        <family val="2"/>
      </rPr>
      <t xml:space="preserve">(98), 55217-55223. </t>
    </r>
  </si>
  <si>
    <r>
      <t>Boonlakhorn, J., Thongbai, P., Putasaeng, B., Yamwong, T., &amp;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Maensiri, S</t>
    </r>
    <r>
      <rPr>
        <sz val="14"/>
        <color rgb="FF0070C0"/>
        <rFont val="TH SarabunPSK"/>
        <family val="2"/>
      </rPr>
      <t xml:space="preserve">. </t>
    </r>
    <r>
      <rPr>
        <sz val="14"/>
        <rFont val="TH SarabunPSK"/>
        <family val="2"/>
      </rPr>
      <t xml:space="preserve">(2014). Very high-performance dielectric properties of Ca1-3x/2Yb xCu3Ti4O12 ceramics. </t>
    </r>
    <r>
      <rPr>
        <i/>
        <sz val="14"/>
        <rFont val="TH SarabunPSK"/>
        <family val="2"/>
      </rPr>
      <t>Journal of Alloys and Compounds</t>
    </r>
    <r>
      <rPr>
        <sz val="14"/>
        <rFont val="TH SarabunPSK"/>
        <family val="2"/>
      </rPr>
      <t xml:space="preserve">, 612, 103-109. </t>
    </r>
  </si>
  <si>
    <r>
      <t xml:space="preserve">Bootchanont, A., Jutimoosik, J., Chandarak, S., Unruan, M., Kidkhunthod, P., Klysubun, W., . . . </t>
    </r>
    <r>
      <rPr>
        <b/>
        <sz val="14"/>
        <color rgb="FF0070C0"/>
        <rFont val="TH SarabunPSK"/>
        <family val="2"/>
      </rPr>
      <t>Yimnirun, R.,</t>
    </r>
    <r>
      <rPr>
        <sz val="14"/>
        <rFont val="TH SarabunPSK"/>
        <family val="2"/>
      </rPr>
      <t xml:space="preserve"> Bhalla, A. (2014). Synchrotron X-ray absorption spectroscopy study of local structure transformation behavior in perovskite Ba(Ti,Zr)O3 system. </t>
    </r>
    <r>
      <rPr>
        <i/>
        <sz val="14"/>
        <rFont val="TH SarabunPSK"/>
        <family val="2"/>
      </rPr>
      <t>Journal of Alloys and Compounds</t>
    </r>
    <r>
      <rPr>
        <sz val="14"/>
        <rFont val="TH SarabunPSK"/>
        <family val="2"/>
      </rPr>
      <t xml:space="preserve">, 616, 430-435. </t>
    </r>
  </si>
  <si>
    <r>
      <t>Chokprasombat, K., Harding, P., Pinitsoontorn, S., &amp;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Maensiri, S.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Morphological alteration and exceptional magnetic properties of air-stable FeCo nanocubes prepared by a chemical reduction method. </t>
    </r>
    <r>
      <rPr>
        <i/>
        <sz val="14"/>
        <rFont val="TH SarabunPSK"/>
        <family val="2"/>
      </rPr>
      <t>Journal of Magnetism and Magnetic Materials</t>
    </r>
    <r>
      <rPr>
        <sz val="14"/>
        <rFont val="TH SarabunPSK"/>
        <family val="2"/>
      </rPr>
      <t xml:space="preserve">, 369, 228-233. </t>
    </r>
  </si>
  <si>
    <r>
      <t xml:space="preserve">Eknapakul, T., King, P. D. C., Asakawa, M., Buaphet, P., He, R. H., Mo, S. K., . . . </t>
    </r>
    <r>
      <rPr>
        <b/>
        <sz val="14"/>
        <color rgb="FF0070C0"/>
        <rFont val="TH SarabunPSK"/>
        <family val="2"/>
      </rPr>
      <t>Meevasana, W.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>(2014). Electronic structure of a quasi-freestanding MoS</t>
    </r>
    <r>
      <rPr>
        <vertAlign val="subscript"/>
        <sz val="14"/>
        <rFont val="TH SarabunPSK"/>
        <family val="2"/>
      </rPr>
      <t>2</t>
    </r>
    <r>
      <rPr>
        <sz val="14"/>
        <rFont val="TH SarabunPSK"/>
        <family val="2"/>
      </rPr>
      <t xml:space="preserve"> monolayer. </t>
    </r>
    <r>
      <rPr>
        <i/>
        <sz val="14"/>
        <rFont val="TH SarabunPSK"/>
        <family val="2"/>
      </rPr>
      <t>Nano Letters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14</t>
    </r>
    <r>
      <rPr>
        <sz val="14"/>
        <rFont val="TH SarabunPSK"/>
        <family val="2"/>
      </rPr>
      <t xml:space="preserve">(3), 1312-1316. doi:10.1021/nl4042824 </t>
    </r>
  </si>
  <si>
    <r>
      <t xml:space="preserve">Hafiz, S. M., Ritikos, R., Whitcher, T. J., Razib, N. M., Bien, D. C. S., Chanlek, N., . . . </t>
    </r>
    <r>
      <rPr>
        <b/>
        <sz val="14"/>
        <color rgb="FF0070C0"/>
        <rFont val="TH SarabunPSK"/>
        <family val="2"/>
      </rPr>
      <t>Songsiriritthigul, P.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&amp; Rahman, S. A. (2014). A practical carbon dioxide gas sensor using room-temperature hydrogen plasma reduced graphene oxide. </t>
    </r>
    <r>
      <rPr>
        <i/>
        <sz val="14"/>
        <rFont val="TH SarabunPSK"/>
        <family val="2"/>
      </rPr>
      <t>Sensors and Actuators B-Chemical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193</t>
    </r>
    <r>
      <rPr>
        <sz val="14"/>
        <rFont val="TH SarabunPSK"/>
        <family val="2"/>
      </rPr>
      <t>, 692-700.</t>
    </r>
  </si>
  <si>
    <r>
      <t xml:space="preserve">Han, D., Li, X. B., Sun, Y. Y., Zhang, S. B., Xie, S. Y., </t>
    </r>
    <r>
      <rPr>
        <b/>
        <sz val="14"/>
        <color rgb="FF0070C0"/>
        <rFont val="TH SarabunPSK"/>
        <family val="2"/>
      </rPr>
      <t>Limpijunong, S.,</t>
    </r>
    <r>
      <rPr>
        <sz val="14"/>
        <rFont val="TH SarabunPSK"/>
        <family val="2"/>
      </rPr>
      <t xml:space="preserve"> . . . Sun, H. B. (2014). Role of hydrogen in the growth of boron nitride: Cubic phase versus hexagonal phase. </t>
    </r>
    <r>
      <rPr>
        <i/>
        <sz val="14"/>
        <rFont val="TH SarabunPSK"/>
        <family val="2"/>
      </rPr>
      <t>Computational Materials Science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82</t>
    </r>
    <r>
      <rPr>
        <sz val="14"/>
        <rFont val="TH SarabunPSK"/>
        <family val="2"/>
      </rPr>
      <t>, 310-313.</t>
    </r>
  </si>
  <si>
    <r>
      <t>Hanjitsuwan, S., Hunpratub, S., Thongbai, P.,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Maensiri, S.,</t>
    </r>
    <r>
      <rPr>
        <sz val="14"/>
        <rFont val="TH SarabunPSK"/>
        <family val="2"/>
      </rPr>
      <t xml:space="preserve"> Sata, V., &amp; Chindaprasirt, P. (2014). Effects of NaOH concentrations on physical and electrical properties of high calcium fly ash geopolymer paste. Cement and Concrete Composites, 45, 9-14.</t>
    </r>
  </si>
  <si>
    <r>
      <rPr>
        <b/>
        <sz val="14"/>
        <rFont val="TH SarabunPSK"/>
        <family val="2"/>
      </rPr>
      <t>Herold, C</t>
    </r>
    <r>
      <rPr>
        <sz val="14"/>
        <rFont val="TH SarabunPSK"/>
        <family val="2"/>
      </rPr>
      <t xml:space="preserve">., Nahrgang, M., Mishustin, I., &amp; Bleicher, M. (2014). Formation of droplets with high baryon density at the QCD phase transition in expanding matter. </t>
    </r>
    <r>
      <rPr>
        <i/>
        <sz val="14"/>
        <rFont val="TH SarabunPSK"/>
        <family val="2"/>
      </rPr>
      <t>Nuclear Physics A, 925</t>
    </r>
    <r>
      <rPr>
        <sz val="14"/>
        <rFont val="TH SarabunPSK"/>
        <family val="2"/>
      </rPr>
      <t xml:space="preserve">, 14-24. </t>
    </r>
  </si>
  <si>
    <r>
      <rPr>
        <b/>
        <sz val="14"/>
        <rFont val="TH SarabunPSK"/>
        <family val="2"/>
      </rPr>
      <t>Herold, C.,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Nahrgang, M., Mishustin, I., &amp; Bleicher, M. (2014). How spinodal decomposition influences observables at FAIR energies. </t>
    </r>
    <r>
      <rPr>
        <i/>
        <sz val="14"/>
        <rFont val="TH SarabunPSK"/>
        <family val="2"/>
      </rPr>
      <t>Journal of Physics: Conference Series, 503</t>
    </r>
    <r>
      <rPr>
        <sz val="14"/>
        <rFont val="TH SarabunPSK"/>
        <family val="2"/>
      </rPr>
      <t>(1). art no. 012004.</t>
    </r>
  </si>
  <si>
    <r>
      <t xml:space="preserve">Herold, C., Nahrgang, M., </t>
    </r>
    <r>
      <rPr>
        <b/>
        <sz val="14"/>
        <color rgb="FF0070C0"/>
        <rFont val="TH SarabunPSK"/>
        <family val="2"/>
      </rPr>
      <t>Yan, Y.</t>
    </r>
    <r>
      <rPr>
        <b/>
        <sz val="14"/>
        <rFont val="TH SarabunPSK"/>
        <family val="2"/>
      </rPr>
      <t>,</t>
    </r>
    <r>
      <rPr>
        <sz val="14"/>
        <rFont val="TH SarabunPSK"/>
        <family val="2"/>
      </rPr>
      <t xml:space="preserve"> &amp; Kobdaj, C. (2014). Net-baryon number variance and kurtosis within nonequilibrium chiral fluid dynamics. </t>
    </r>
    <r>
      <rPr>
        <i/>
        <sz val="14"/>
        <rFont val="TH SarabunPSK"/>
        <family val="2"/>
      </rPr>
      <t>Journal of Physics G: Nuclear and Particle Physics, 41</t>
    </r>
    <r>
      <rPr>
        <sz val="14"/>
        <rFont val="TH SarabunPSK"/>
        <family val="2"/>
      </rPr>
      <t>(11)</t>
    </r>
  </si>
  <si>
    <r>
      <t xml:space="preserve">Horprathum, M., Srichaiyaperk, T., Samransuksamer, B., Wisitsoraat, A., Eiamchai, P., Limwichean, S., Chananonnawathorn, C., Aiempanakit, K., Nuntawong, N., Patthanasettakul, V., Oros, C., Porntheeraphat, S., </t>
    </r>
    <r>
      <rPr>
        <b/>
        <sz val="14"/>
        <color rgb="FF0070C0"/>
        <rFont val="TH SarabunPSK"/>
        <family val="2"/>
      </rPr>
      <t>Songsiriritthigul, P.,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Nakajima, H., Tuantranont, A., Chindaudom, P. (2014). Ultrasensitive hydrogen sensor based on Pt-decorated WO3 nanorods prepared by glancing-angle dc magnetron sputtering. </t>
    </r>
    <r>
      <rPr>
        <i/>
        <sz val="14"/>
        <rFont val="TH SarabunPSK"/>
        <family val="2"/>
      </rPr>
      <t xml:space="preserve">ACS Applied Materials and Interfaces, 6 </t>
    </r>
    <r>
      <rPr>
        <sz val="14"/>
        <rFont val="TH SarabunPSK"/>
        <family val="2"/>
      </rPr>
      <t>(24), 22051-22060.</t>
    </r>
  </si>
  <si>
    <r>
      <t xml:space="preserve">Hunpratub, S., </t>
    </r>
    <r>
      <rPr>
        <b/>
        <sz val="14"/>
        <color rgb="FF0070C0"/>
        <rFont val="TH SarabunPSK"/>
        <family val="2"/>
      </rPr>
      <t>Maensiri, S</t>
    </r>
    <r>
      <rPr>
        <b/>
        <sz val="14"/>
        <rFont val="TH SarabunPSK"/>
        <family val="2"/>
      </rPr>
      <t>.,</t>
    </r>
    <r>
      <rPr>
        <sz val="14"/>
        <rFont val="TH SarabunPSK"/>
        <family val="2"/>
      </rPr>
      <t xml:space="preserve"> &amp; Chindaprasirt, P. (2014). Synthesis and characterization of Ba0.85Ca0.15Ti 0.9Zr0.1O3 ceramics by hydrothermal method. </t>
    </r>
    <r>
      <rPr>
        <i/>
        <sz val="14"/>
        <rFont val="TH SarabunPSK"/>
        <family val="2"/>
      </rPr>
      <t>Ceramics International, 40</t>
    </r>
    <r>
      <rPr>
        <sz val="14"/>
        <rFont val="TH SarabunPSK"/>
        <family val="2"/>
      </rPr>
      <t xml:space="preserve">(8 PART B), 13025-13031. </t>
    </r>
  </si>
  <si>
    <r>
      <t xml:space="preserve">Hunpratub, S., Yamwong, T., </t>
    </r>
    <r>
      <rPr>
        <b/>
        <sz val="14"/>
        <color rgb="FFFF0000"/>
        <rFont val="TH SarabunPSK"/>
        <family val="2"/>
      </rPr>
      <t>Srilomsak, S.</t>
    </r>
    <r>
      <rPr>
        <sz val="14"/>
        <rFont val="TH SarabunPSK"/>
        <family val="2"/>
      </rPr>
      <t xml:space="preserve">, </t>
    </r>
    <r>
      <rPr>
        <b/>
        <sz val="14"/>
        <color rgb="FF0070C0"/>
        <rFont val="TH SarabunPSK"/>
        <family val="2"/>
      </rPr>
      <t>Maensiri, S.,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&amp; Chindaprasirt, P. (2014). Effect of particle size on the dielectric and piezoelectric properties of 0-3BCTZO/cement composites. </t>
    </r>
    <r>
      <rPr>
        <i/>
        <sz val="14"/>
        <rFont val="TH SarabunPSK"/>
        <family val="2"/>
      </rPr>
      <t>Ceramics International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40</t>
    </r>
    <r>
      <rPr>
        <sz val="14"/>
        <rFont val="TH SarabunPSK"/>
        <family val="2"/>
      </rPr>
      <t xml:space="preserve">(1 PART A), 1209-1213. </t>
    </r>
  </si>
  <si>
    <r>
      <t xml:space="preserve">Jaiban, P., Jiansirisomboon, S., Watcharapasorn, A., </t>
    </r>
    <r>
      <rPr>
        <b/>
        <sz val="14"/>
        <color rgb="FF0070C0"/>
        <rFont val="TH SarabunPSK"/>
        <family val="2"/>
      </rPr>
      <t>Yimnirun, R.,</t>
    </r>
    <r>
      <rPr>
        <sz val="14"/>
        <rFont val="TH SarabunPSK"/>
        <family val="2"/>
      </rPr>
      <t xml:space="preserve"> Guo, R., &amp; Bhalla, A. S. (2014). Diffuse dielectric behavior of (Bi0.5Na0.5)Zr 1-xTix O3 lead-free ceramics. </t>
    </r>
    <r>
      <rPr>
        <i/>
        <sz val="14"/>
        <rFont val="TH SarabunPSK"/>
        <family val="2"/>
      </rPr>
      <t>Ferroelectrics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458</t>
    </r>
    <r>
      <rPr>
        <sz val="14"/>
        <rFont val="TH SarabunPSK"/>
        <family val="2"/>
      </rPr>
      <t xml:space="preserve">(1), 174-180. </t>
    </r>
  </si>
  <si>
    <r>
      <t xml:space="preserve">Jaitanong, N., </t>
    </r>
    <r>
      <rPr>
        <b/>
        <sz val="14"/>
        <color rgb="FF0070C0"/>
        <rFont val="TH SarabunPSK"/>
        <family val="2"/>
      </rPr>
      <t>Yimnirun, R.,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Zeng, H. R., Li, G. R., Yin, Q. R., &amp; Chaipanich, A. (2014). Piezoelectric properties of cement based/PVDF/PZT composites. </t>
    </r>
    <r>
      <rPr>
        <i/>
        <sz val="14"/>
        <rFont val="TH SarabunPSK"/>
        <family val="2"/>
      </rPr>
      <t>Materials Letters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130</t>
    </r>
    <r>
      <rPr>
        <sz val="14"/>
        <rFont val="TH SarabunPSK"/>
        <family val="2"/>
      </rPr>
      <t xml:space="preserve">, 146-149. </t>
    </r>
  </si>
  <si>
    <r>
      <t xml:space="preserve">Jumpatam, J., Putasaeng, B., Yamwong, T., Thongbai, P., &amp; </t>
    </r>
    <r>
      <rPr>
        <b/>
        <sz val="14"/>
        <color rgb="FF0070C0"/>
        <rFont val="TH SarabunPSK"/>
        <family val="2"/>
      </rPr>
      <t>Maensiri, S.</t>
    </r>
    <r>
      <rPr>
        <sz val="14"/>
        <rFont val="TH SarabunPSK"/>
        <family val="2"/>
      </rPr>
      <t xml:space="preserve"> (2014). A novel route to greatly enhanced dielectric permittivity with reduce loss tangent in CaCu3-x Znx Ti4 O12/ CaTiO3 Composites. </t>
    </r>
    <r>
      <rPr>
        <i/>
        <sz val="14"/>
        <rFont val="TH SarabunPSK"/>
        <family val="2"/>
      </rPr>
      <t>Journal of the American Ceramic Society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97</t>
    </r>
    <r>
      <rPr>
        <sz val="14"/>
        <rFont val="TH SarabunPSK"/>
        <family val="2"/>
      </rPr>
      <t xml:space="preserve">(8), 2368-2371. </t>
    </r>
  </si>
  <si>
    <r>
      <t>Jumpatam, J., Putasaeng, B., Yamwong, T., Thongbai, P., &amp;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Maensiri, S</t>
    </r>
    <r>
      <rPr>
        <b/>
        <sz val="14"/>
        <rFont val="TH SarabunPSK"/>
        <family val="2"/>
      </rPr>
      <t>.</t>
    </r>
    <r>
      <rPr>
        <sz val="14"/>
        <rFont val="TH SarabunPSK"/>
        <family val="2"/>
      </rPr>
      <t xml:space="preserve"> (2014). A novel strategy to enhance dielectric performance and non-Ohmic properties in Ca2Cu2-xMgxTi4O12. </t>
    </r>
    <r>
      <rPr>
        <i/>
        <sz val="14"/>
        <rFont val="TH SarabunPSK"/>
        <family val="2"/>
      </rPr>
      <t>Journal of the European Ceramic Society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34</t>
    </r>
    <r>
      <rPr>
        <sz val="14"/>
        <rFont val="TH SarabunPSK"/>
        <family val="2"/>
      </rPr>
      <t xml:space="preserve">(12), 2941-2950. </t>
    </r>
  </si>
  <si>
    <r>
      <t xml:space="preserve">Jutimoosik, J., Hunpratub, S., </t>
    </r>
    <r>
      <rPr>
        <b/>
        <sz val="14"/>
        <color rgb="FF0070C0"/>
        <rFont val="TH SarabunPSK"/>
        <family val="2"/>
      </rPr>
      <t>Maensiri, S., Rujirawat, S., &amp;</t>
    </r>
    <r>
      <rPr>
        <sz val="14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Yimnirun, R.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On preferred Mn site in multiferroic BiFeO3: A view by synchrotron x-ray absorption near edge structure spectroscopy. </t>
    </r>
    <r>
      <rPr>
        <i/>
        <sz val="14"/>
        <rFont val="TH SarabunPSK"/>
        <family val="2"/>
      </rPr>
      <t>Journal of Applied Physics,</t>
    </r>
    <r>
      <rPr>
        <sz val="14"/>
        <rFont val="TH SarabunPSK"/>
        <family val="2"/>
      </rPr>
      <t xml:space="preserve"> 116(10). </t>
    </r>
  </si>
  <si>
    <r>
      <t xml:space="preserve">Kanchiang, K., Pramchu, S., Wongsaenmai, S., </t>
    </r>
    <r>
      <rPr>
        <b/>
        <sz val="14"/>
        <color rgb="FF0070C0"/>
        <rFont val="TH SarabunPSK"/>
        <family val="2"/>
      </rPr>
      <t>Yimnirun, R.,</t>
    </r>
    <r>
      <rPr>
        <sz val="14"/>
        <rFont val="TH SarabunPSK"/>
        <family val="2"/>
      </rPr>
      <t xml:space="preserve"> &amp; Laosiritaworn, Y. (2014). X-ray absorption spectroscopy analysis of the effect of MnO 2 doping on local structure of ((K 0.5Na 0.5) 0.935Li 0.065)NbO 3 ceramics. </t>
    </r>
    <r>
      <rPr>
        <i/>
        <sz val="14"/>
        <rFont val="TH SarabunPSK"/>
        <family val="2"/>
      </rPr>
      <t>Integrated Ferroelectrics</t>
    </r>
    <r>
      <rPr>
        <sz val="14"/>
        <rFont val="TH SarabunPSK"/>
        <family val="2"/>
      </rPr>
      <t>,</t>
    </r>
    <r>
      <rPr>
        <i/>
        <sz val="14"/>
        <rFont val="TH SarabunPSK"/>
        <family val="2"/>
      </rPr>
      <t xml:space="preserve"> 155</t>
    </r>
    <r>
      <rPr>
        <sz val="14"/>
        <rFont val="TH SarabunPSK"/>
        <family val="2"/>
      </rPr>
      <t xml:space="preserve">(1), 106-110. </t>
    </r>
  </si>
  <si>
    <r>
      <t>Kasian, P., Yamwong, T., Thongbai, P.,</t>
    </r>
    <r>
      <rPr>
        <b/>
        <sz val="14"/>
        <color rgb="FF0070C0"/>
        <rFont val="TH SarabunPSK"/>
        <family val="2"/>
      </rPr>
      <t xml:space="preserve"> Rujirawat, S., Yimnirun, R., &amp; Maensiri, S. </t>
    </r>
    <r>
      <rPr>
        <sz val="14"/>
        <rFont val="TH SarabunPSK"/>
        <family val="2"/>
      </rPr>
      <t xml:space="preserve">(2014). Co-doped titanate nanotubes: Synthesis, characterization, and properties. </t>
    </r>
    <r>
      <rPr>
        <i/>
        <sz val="14"/>
        <rFont val="TH SarabunPSK"/>
        <family val="2"/>
      </rPr>
      <t>Japanese Journal of Applied Physics</t>
    </r>
    <r>
      <rPr>
        <sz val="14"/>
        <rFont val="TH SarabunPSK"/>
        <family val="2"/>
      </rPr>
      <t>,</t>
    </r>
    <r>
      <rPr>
        <i/>
        <sz val="14"/>
        <rFont val="TH SarabunPSK"/>
        <family val="2"/>
      </rPr>
      <t xml:space="preserve"> 53</t>
    </r>
    <r>
      <rPr>
        <sz val="14"/>
        <rFont val="TH SarabunPSK"/>
        <family val="2"/>
      </rPr>
      <t>(6 SPEC. ISSUE).</t>
    </r>
  </si>
  <si>
    <r>
      <t xml:space="preserve">Khemjeen, Y., Pinitsoontorn, S., Chompoosor, A., &amp; </t>
    </r>
    <r>
      <rPr>
        <b/>
        <sz val="14"/>
        <color rgb="FF0070C0"/>
        <rFont val="TH SarabunPSK"/>
        <family val="2"/>
      </rPr>
      <t>Maensiri, S.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Reducing the ordering temperature of CoPt nanoparticles by B additive. </t>
    </r>
    <r>
      <rPr>
        <i/>
        <sz val="14"/>
        <rFont val="TH SarabunPSK"/>
        <family val="2"/>
      </rPr>
      <t>Journal of Applied Physics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116</t>
    </r>
    <r>
      <rPr>
        <sz val="14"/>
        <rFont val="TH SarabunPSK"/>
        <family val="2"/>
      </rPr>
      <t xml:space="preserve">(5). </t>
    </r>
  </si>
  <si>
    <r>
      <rPr>
        <b/>
        <sz val="14"/>
        <color rgb="FF0070C0"/>
        <rFont val="TH SarabunPSK"/>
        <family val="2"/>
      </rPr>
      <t>Khosonthongkee, K., &amp; Yan, Y</t>
    </r>
    <r>
      <rPr>
        <sz val="14"/>
        <rFont val="TH SarabunPSK"/>
        <family val="2"/>
      </rPr>
      <t xml:space="preserve">. (2014). Low-Lying Baryons in Hybrid Quark Model. </t>
    </r>
    <r>
      <rPr>
        <i/>
        <sz val="14"/>
        <rFont val="TH SarabunPSK"/>
        <family val="2"/>
      </rPr>
      <t>Few-Body Systems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55</t>
    </r>
    <r>
      <rPr>
        <sz val="14"/>
        <rFont val="TH SarabunPSK"/>
        <family val="2"/>
      </rPr>
      <t>(8-10), 1037-1039.</t>
    </r>
  </si>
  <si>
    <r>
      <t xml:space="preserve">Kidkhunthod, P., Phumying, S., &amp; </t>
    </r>
    <r>
      <rPr>
        <b/>
        <sz val="14"/>
        <color rgb="FF0070C0"/>
        <rFont val="TH SarabunPSK"/>
        <family val="2"/>
      </rPr>
      <t>Maensiri, S.</t>
    </r>
    <r>
      <rPr>
        <sz val="14"/>
        <rFont val="TH SarabunPSK"/>
        <family val="2"/>
      </rPr>
      <t xml:space="preserve"> (2014). X-ray absorption spectroscopy study on yttrium iron garnet (Y 3Fe5O12) nanocrystalline powders synthesized using egg white-based sol-gel route. </t>
    </r>
    <r>
      <rPr>
        <i/>
        <sz val="14"/>
        <rFont val="TH SarabunPSK"/>
        <family val="2"/>
      </rPr>
      <t>Microelectronic Engineering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126</t>
    </r>
    <r>
      <rPr>
        <sz val="14"/>
        <rFont val="TH SarabunPSK"/>
        <family val="2"/>
      </rPr>
      <t xml:space="preserve">, 148-152. </t>
    </r>
  </si>
  <si>
    <r>
      <t xml:space="preserve">King, P. D., McKeown Walker, S., Tamai, A., de la Torre, A., Eknapakul, T., Buaphet, P., . . . </t>
    </r>
    <r>
      <rPr>
        <b/>
        <sz val="14"/>
        <color rgb="FF0070C0"/>
        <rFont val="TH SarabunPSK"/>
        <family val="2"/>
      </rPr>
      <t>Meevasana, W.,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 &amp; Baumberger, F. (2014). Quasiparticle dynamics and spin-orbital texture of the SrTiO3 two-dimensional electron gas. </t>
    </r>
    <r>
      <rPr>
        <i/>
        <sz val="14"/>
        <rFont val="TH SarabunPSK"/>
        <family val="2"/>
      </rPr>
      <t>Nat Commun,</t>
    </r>
    <r>
      <rPr>
        <sz val="14"/>
        <rFont val="TH SarabunPSK"/>
        <family val="2"/>
      </rPr>
      <t xml:space="preserve"> 5, 3414. doi:10.1038/ncomms4414</t>
    </r>
  </si>
  <si>
    <r>
      <t xml:space="preserve">Kum-onsa, P., Thongbai, P., Putasaeng, B., Yamwong, T., &amp; </t>
    </r>
    <r>
      <rPr>
        <b/>
        <sz val="14"/>
        <color rgb="FF0070C0"/>
        <rFont val="TH SarabunPSK"/>
        <family val="2"/>
      </rPr>
      <t>Maensiri, S.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Na1/3Ca1/3Bi1/3Cu3Ti4O12: A new giant dielectric perovskite ceramic in ACu3Ti4O12 compounds. </t>
    </r>
    <r>
      <rPr>
        <i/>
        <sz val="14"/>
        <rFont val="TH SarabunPSK"/>
        <family val="2"/>
      </rPr>
      <t>Journal of the European Ceramic Society</t>
    </r>
    <r>
      <rPr>
        <sz val="14"/>
        <rFont val="TH SarabunPSK"/>
        <family val="2"/>
      </rPr>
      <t xml:space="preserve">. </t>
    </r>
  </si>
  <si>
    <r>
      <rPr>
        <b/>
        <sz val="14"/>
        <color rgb="FF0070C0"/>
        <rFont val="TH SarabunPSK"/>
        <family val="2"/>
      </rPr>
      <t>Limphirat, A.,</t>
    </r>
    <r>
      <rPr>
        <b/>
        <sz val="14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 xml:space="preserve">Sreethawong, W., Khosonthongkee, K., &amp; Yan, Y. </t>
    </r>
    <r>
      <rPr>
        <sz val="14"/>
        <rFont val="TH SarabunPSK"/>
        <family val="2"/>
      </rPr>
      <t>(2014). Reaction e+e- → D ̄ D and ψ' mesons. Physical Review D - Particles, Fields, Gravitation and Cosmology,</t>
    </r>
    <r>
      <rPr>
        <i/>
        <sz val="14"/>
        <rFont val="TH SarabunPSK"/>
        <family val="2"/>
      </rPr>
      <t xml:space="preserve"> 89</t>
    </r>
    <r>
      <rPr>
        <sz val="14"/>
        <rFont val="TH SarabunPSK"/>
        <family val="2"/>
      </rPr>
      <t>(5), art. no. 054030.</t>
    </r>
  </si>
  <si>
    <r>
      <t xml:space="preserve">Liu, X. Y., </t>
    </r>
    <r>
      <rPr>
        <b/>
        <sz val="14"/>
        <color rgb="FF0070C0"/>
        <rFont val="TH SarabunPSK"/>
        <family val="2"/>
      </rPr>
      <t xml:space="preserve">Khosonthongkee, K., Limphirat, A., &amp; Yan, Y. </t>
    </r>
    <r>
      <rPr>
        <sz val="14"/>
        <rFont val="TH SarabunPSK"/>
        <family val="2"/>
      </rPr>
      <t xml:space="preserve">(2014). Study of baryon octet electromagnetic form factors in perturbative chiral quark model. </t>
    </r>
    <r>
      <rPr>
        <i/>
        <sz val="14"/>
        <rFont val="TH SarabunPSK"/>
        <family val="2"/>
      </rPr>
      <t>Journal of Physics G: Nuclear and Particle Physics, 41(5), art. no. 055008, .</t>
    </r>
  </si>
  <si>
    <r>
      <t xml:space="preserve">Lutz, M. F. M., Samart, D., &amp; </t>
    </r>
    <r>
      <rPr>
        <b/>
        <sz val="14"/>
        <color rgb="FF0070C0"/>
        <rFont val="TH SarabunPSK"/>
        <family val="2"/>
      </rPr>
      <t>Yan, Y.</t>
    </r>
    <r>
      <rPr>
        <sz val="14"/>
        <rFont val="TH SarabunPSK"/>
        <family val="2"/>
      </rPr>
      <t xml:space="preserve"> (2014). Combined large- Nc and heavy-quark operator analysis for the chiral Lagrangian with charmed baryons. </t>
    </r>
    <r>
      <rPr>
        <i/>
        <sz val="14"/>
        <rFont val="TH SarabunPSK"/>
        <family val="2"/>
      </rPr>
      <t>Physical Review D - Particles, Fields, Gravitation and Cosmology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90</t>
    </r>
    <r>
      <rPr>
        <sz val="14"/>
        <rFont val="TH SarabunPSK"/>
        <family val="2"/>
      </rPr>
      <t>(5), art. no. 056006, .</t>
    </r>
  </si>
  <si>
    <r>
      <t xml:space="preserve">Lutz, M.F.M., Bavontaweepanya, R., </t>
    </r>
    <r>
      <rPr>
        <b/>
        <sz val="14"/>
        <color rgb="FF0070C0"/>
        <rFont val="TH SarabunPSK"/>
        <family val="2"/>
      </rPr>
      <t>Kobdaj, C.,</t>
    </r>
    <r>
      <rPr>
        <sz val="14"/>
        <rFont val="TH SarabunPSK"/>
        <family val="2"/>
      </rPr>
      <t xml:space="preserve"> &amp; Schwarz, K. (2014). Finite volume effects in the chiral extrapolation of Baryon masses. </t>
    </r>
    <r>
      <rPr>
        <i/>
        <sz val="14"/>
        <rFont val="TH SarabunPSK"/>
        <family val="2"/>
      </rPr>
      <t>Physical review D</t>
    </r>
    <r>
      <rPr>
        <sz val="14"/>
        <rFont val="TH SarabunPSK"/>
        <family val="2"/>
      </rPr>
      <t>, 90, 054505.</t>
    </r>
  </si>
  <si>
    <r>
      <rPr>
        <b/>
        <sz val="14"/>
        <color rgb="FF0070C0"/>
        <rFont val="TH SarabunPSK"/>
        <family val="2"/>
      </rPr>
      <t>Maensiri, S.,</t>
    </r>
    <r>
      <rPr>
        <sz val="14"/>
        <rFont val="TH SarabunPSK"/>
        <family val="2"/>
      </rPr>
      <t xml:space="preserve"> Labuayai, S., Laokul, P., Klinkaewnarong, J., &amp; Swatsitang, E. (2014). Structure and optical properties of CeO</t>
    </r>
    <r>
      <rPr>
        <vertAlign val="subscript"/>
        <sz val="14"/>
        <rFont val="TH SarabunPSK"/>
        <family val="2"/>
      </rPr>
      <t>2</t>
    </r>
    <r>
      <rPr>
        <sz val="14"/>
        <rFont val="TH SarabunPSK"/>
        <family val="2"/>
      </rPr>
      <t xml:space="preserve"> nanoparticles prepared by using lemongrass plant extract solution. </t>
    </r>
    <r>
      <rPr>
        <i/>
        <sz val="14"/>
        <rFont val="TH SarabunPSK"/>
        <family val="2"/>
      </rPr>
      <t>Japanese Journal of Applied Physics</t>
    </r>
    <r>
      <rPr>
        <sz val="14"/>
        <rFont val="TH SarabunPSK"/>
        <family val="2"/>
      </rPr>
      <t xml:space="preserve">, 53(6 SPEC. ISSUE). </t>
    </r>
  </si>
  <si>
    <r>
      <t xml:space="preserve">Meddi, F., Menchaca-Rocha, A., Meninno, E., Mercado Pérez, J., Meres, M., Miake, Y., . . . Zyzak, M. (2014). Performance of the ALICE experiment at the CERN LHC. </t>
    </r>
    <r>
      <rPr>
        <i/>
        <sz val="14"/>
        <rFont val="TH SarabunPSK"/>
        <family val="2"/>
      </rPr>
      <t>International Journal of Modern Physics A, 29</t>
    </r>
    <r>
      <rPr>
        <sz val="14"/>
        <rFont val="TH SarabunPSK"/>
        <family val="2"/>
      </rPr>
      <t>(24), 1430044. doi: 10.1142/S0217751X14300440</t>
    </r>
  </si>
  <si>
    <r>
      <t xml:space="preserve">Monnor, T., Kanchiang, K., </t>
    </r>
    <r>
      <rPr>
        <b/>
        <sz val="14"/>
        <color rgb="FF0070C0"/>
        <rFont val="TH SarabunPSK"/>
        <family val="2"/>
      </rPr>
      <t>Yimnirun, R.,</t>
    </r>
    <r>
      <rPr>
        <sz val="14"/>
        <rFont val="TH SarabunPSK"/>
        <family val="2"/>
      </rPr>
      <t xml:space="preserve"> &amp; Laosiritaworn, Y. (2014). Preisach modeling on temperature dependent mean-field ising-hysteresis. </t>
    </r>
    <r>
      <rPr>
        <i/>
        <sz val="14"/>
        <rFont val="TH SarabunPSK"/>
        <family val="2"/>
      </rPr>
      <t>Ferroelectrics</t>
    </r>
    <r>
      <rPr>
        <sz val="14"/>
        <rFont val="TH SarabunPSK"/>
        <family val="2"/>
      </rPr>
      <t xml:space="preserve">, 459(1), 128-133. </t>
    </r>
  </si>
  <si>
    <r>
      <t xml:space="preserve">Muhammad Hafiz, S., Ritikos, R., Whitcher, T. J., Md. Razib, N., Bien, D. C. S., Chanlek, N., . . . </t>
    </r>
    <r>
      <rPr>
        <b/>
        <sz val="14"/>
        <color rgb="FF0070C0"/>
        <rFont val="TH SarabunPSK"/>
        <family val="2"/>
      </rPr>
      <t xml:space="preserve">Songsiriritthigul, P. 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&amp; Rahman, S. A. (2014). A practical carbon dioxide gas sensor using room-temperature hydrogen plasma reduced graphene oxide. </t>
    </r>
    <r>
      <rPr>
        <i/>
        <sz val="14"/>
        <rFont val="TH SarabunPSK"/>
        <family val="2"/>
      </rPr>
      <t>Sensors and Actuators, B: Chemical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193</t>
    </r>
    <r>
      <rPr>
        <sz val="14"/>
        <rFont val="TH SarabunPSK"/>
        <family val="2"/>
      </rPr>
      <t xml:space="preserve">, 692-700. </t>
    </r>
  </si>
  <si>
    <r>
      <t>Ng, C. Y. B., Yeoh, K. H., Whitcher, T. J., Talik, N. A., Woon, K. L., Saisopa, T., . . .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Songsiriritthigul, P.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High efficiency solution processed fluorescent yellow organic light-emitting diode through fluorinated alcohol treatment at the emissive layer/cathode interface. </t>
    </r>
    <r>
      <rPr>
        <i/>
        <sz val="14"/>
        <rFont val="TH SarabunPSK"/>
        <family val="2"/>
      </rPr>
      <t>Journal of Physics D: Applied Physics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47</t>
    </r>
    <r>
      <rPr>
        <sz val="14"/>
        <rFont val="TH SarabunPSK"/>
        <family val="2"/>
      </rPr>
      <t xml:space="preserve">(1). </t>
    </r>
  </si>
  <si>
    <r>
      <t>Noipa, K., Labuayai, S., Swatsitang, E., &amp;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Maensiri, S.</t>
    </r>
    <r>
      <rPr>
        <sz val="14"/>
        <rFont val="TH SarabunPSK"/>
        <family val="2"/>
      </rPr>
      <t xml:space="preserve"> (2014). Room-temperature ferromagnetism in nanocrystalline Fe-doped NiO powders synthesized by a simple direct thermal decomposition method. </t>
    </r>
    <r>
      <rPr>
        <i/>
        <sz val="14"/>
        <rFont val="TH SarabunPSK"/>
        <family val="2"/>
      </rPr>
      <t>Electronic Materials Letters</t>
    </r>
    <r>
      <rPr>
        <sz val="14"/>
        <rFont val="TH SarabunPSK"/>
        <family val="2"/>
      </rPr>
      <t xml:space="preserve">, 10(1), 147-152. </t>
    </r>
  </si>
  <si>
    <r>
      <t xml:space="preserve">Noipa, K., </t>
    </r>
    <r>
      <rPr>
        <b/>
        <sz val="14"/>
        <color rgb="FF0070C0"/>
        <rFont val="TH SarabunPSK"/>
        <family val="2"/>
      </rPr>
      <t xml:space="preserve">Rujirawat, S., Yimnirun, R., </t>
    </r>
    <r>
      <rPr>
        <b/>
        <u/>
        <sz val="14"/>
        <color rgb="FF0070C0"/>
        <rFont val="TH SarabunPSK"/>
        <family val="2"/>
      </rPr>
      <t>Promarak, V.,</t>
    </r>
    <r>
      <rPr>
        <b/>
        <sz val="14"/>
        <color rgb="FF0070C0"/>
        <rFont val="TH SarabunPSK"/>
        <family val="2"/>
      </rPr>
      <t xml:space="preserve"> &amp; Maensiri, S.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Synthesis, structural, optical and magnetic properties of Cu-doped ZnO nanorods prepared by a simple direct thermal decomposition route. </t>
    </r>
    <r>
      <rPr>
        <i/>
        <sz val="14"/>
        <rFont val="TH SarabunPSK"/>
        <family val="2"/>
      </rPr>
      <t>Applied Physics A: Materials Science and Processing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117</t>
    </r>
    <r>
      <rPr>
        <sz val="14"/>
        <rFont val="TH SarabunPSK"/>
        <family val="2"/>
      </rPr>
      <t>(2), 927-935.</t>
    </r>
  </si>
  <si>
    <r>
      <t xml:space="preserve">Palakawong, N., Jutimoosik, J., T-Thienprasert, J., </t>
    </r>
    <r>
      <rPr>
        <b/>
        <sz val="14"/>
        <color rgb="FF0070C0"/>
        <rFont val="TH SarabunPSK"/>
        <family val="2"/>
      </rPr>
      <t>Rujirawat, S</t>
    </r>
    <r>
      <rPr>
        <b/>
        <sz val="14"/>
        <rFont val="TH SarabunPSK"/>
        <family val="2"/>
      </rPr>
      <t>.,</t>
    </r>
    <r>
      <rPr>
        <sz val="14"/>
        <rFont val="TH SarabunPSK"/>
        <family val="2"/>
      </rPr>
      <t xml:space="preserve"> &amp; </t>
    </r>
    <r>
      <rPr>
        <b/>
        <sz val="14"/>
        <color rgb="FF0070C0"/>
        <rFont val="TH SarabunPSK"/>
        <family val="2"/>
      </rPr>
      <t>Limpijumnong, S.</t>
    </r>
    <r>
      <rPr>
        <sz val="14"/>
        <rFont val="TH SarabunPSK"/>
        <family val="2"/>
      </rPr>
      <t xml:space="preserve"> (2014). Effects of Mg local structure on Mg K -edge XANES spectra of Mg xZn1-xO Alloy: A first-principles study. </t>
    </r>
    <r>
      <rPr>
        <i/>
        <sz val="14"/>
        <rFont val="TH SarabunPSK"/>
        <family val="2"/>
      </rPr>
      <t>Integrated Ferroelectrics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156</t>
    </r>
    <r>
      <rPr>
        <sz val="14"/>
        <rFont val="TH SarabunPSK"/>
        <family val="2"/>
      </rPr>
      <t>(1), 72-78.</t>
    </r>
  </si>
  <si>
    <r>
      <t>Paul, A., Reitinger, C., Autieri, C., Sanyal, B., Kreuzpaintner, W., Jutimoosik, J., . . .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Yimnirun, R.,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Böni, P. (2014). Exotic exchange bias at epitaxial ferroelectric-ferromagnetic interfaces. </t>
    </r>
    <r>
      <rPr>
        <i/>
        <sz val="14"/>
        <rFont val="TH SarabunPSK"/>
        <family val="2"/>
      </rPr>
      <t>Applied Physics Letters</t>
    </r>
    <r>
      <rPr>
        <sz val="14"/>
        <rFont val="TH SarabunPSK"/>
        <family val="2"/>
      </rPr>
      <t xml:space="preserve">, 105(2). doi: 10.1063/1.4885316 </t>
    </r>
  </si>
  <si>
    <r>
      <t>Phokha, S., Pinitsoontorn, S.,</t>
    </r>
    <r>
      <rPr>
        <b/>
        <sz val="14"/>
        <color rgb="FF0070C0"/>
        <rFont val="TH SarabunPSK"/>
        <family val="2"/>
      </rPr>
      <t xml:space="preserve"> Maensiri, S., &amp; Rujirawat, S. </t>
    </r>
    <r>
      <rPr>
        <sz val="14"/>
        <rFont val="TH SarabunPSK"/>
        <family val="2"/>
      </rPr>
      <t>(2014). Structure, optical and magnetic properties of LaFeO</t>
    </r>
    <r>
      <rPr>
        <vertAlign val="subscript"/>
        <sz val="14"/>
        <rFont val="TH SarabunPSK"/>
        <family val="2"/>
      </rPr>
      <t>3</t>
    </r>
    <r>
      <rPr>
        <sz val="14"/>
        <rFont val="TH SarabunPSK"/>
        <family val="2"/>
      </rPr>
      <t xml:space="preserve"> nanoparticles prepared by polymerized complex method. </t>
    </r>
    <r>
      <rPr>
        <i/>
        <sz val="14"/>
        <rFont val="TH SarabunPSK"/>
        <family val="2"/>
      </rPr>
      <t>Journal of Sol-Gel Science and Technology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71</t>
    </r>
    <r>
      <rPr>
        <sz val="14"/>
        <rFont val="TH SarabunPSK"/>
        <family val="2"/>
      </rPr>
      <t xml:space="preserve">(2), 333-341. </t>
    </r>
  </si>
  <si>
    <r>
      <t xml:space="preserve">Phokha, S., Prabhakaran, D., Boothroyd, A., Pinitsoontorn, S., &amp; </t>
    </r>
    <r>
      <rPr>
        <b/>
        <sz val="14"/>
        <color rgb="FF0070C0"/>
        <rFont val="TH SarabunPSK"/>
        <family val="2"/>
      </rPr>
      <t>Maensiri, S.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>(2014). Ferromagnetic induced in Cr-doped CeO</t>
    </r>
    <r>
      <rPr>
        <vertAlign val="subscript"/>
        <sz val="14"/>
        <rFont val="TH SarabunPSK"/>
        <family val="2"/>
      </rPr>
      <t>2</t>
    </r>
    <r>
      <rPr>
        <sz val="14"/>
        <rFont val="TH SarabunPSK"/>
        <family val="2"/>
      </rPr>
      <t xml:space="preserve"> particles. Microelectronic Engineering, </t>
    </r>
    <r>
      <rPr>
        <i/>
        <sz val="14"/>
        <rFont val="TH SarabunPSK"/>
        <family val="2"/>
      </rPr>
      <t>126</t>
    </r>
    <r>
      <rPr>
        <sz val="14"/>
        <rFont val="TH SarabunPSK"/>
        <family val="2"/>
      </rPr>
      <t xml:space="preserve">, 93-98. </t>
    </r>
  </si>
  <si>
    <r>
      <t xml:space="preserve">Phumying, S., Phokha, S., &amp; </t>
    </r>
    <r>
      <rPr>
        <b/>
        <sz val="14"/>
        <color rgb="FF0070C0"/>
        <rFont val="TH SarabunPSK"/>
        <family val="2"/>
      </rPr>
      <t>Maensiri, S.</t>
    </r>
    <r>
      <rPr>
        <sz val="14"/>
        <rFont val="TH SarabunPSK"/>
        <family val="2"/>
      </rPr>
      <t xml:space="preserve"> (2014). Structure and Magnetic Properties of Mn-doped CoFe 2 O 4 Nanoparticles Prepared by Solvothermal Route. </t>
    </r>
    <r>
      <rPr>
        <i/>
        <sz val="14"/>
        <rFont val="TH SarabunPSK"/>
        <family val="2"/>
      </rPr>
      <t>Journal of Superconductivity and Novel Magnetism</t>
    </r>
    <r>
      <rPr>
        <sz val="14"/>
        <rFont val="TH SarabunPSK"/>
        <family val="2"/>
      </rPr>
      <t xml:space="preserve">, 27(11), 2573-2579. </t>
    </r>
  </si>
  <si>
    <r>
      <t xml:space="preserve">Pinitsoontorn, S., Prasoetsopha, N., Srepusharawoot, P., </t>
    </r>
    <r>
      <rPr>
        <b/>
        <sz val="14"/>
        <color rgb="FF0070C0"/>
        <rFont val="TH SarabunPSK"/>
        <family val="2"/>
      </rPr>
      <t>Bootchanont, A.,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Kidkhunthod, P., Kamwanna, T., . . . Yamanaka, S. (2014). Local structure determination of substitutional elements in Ca 3Co4-xMxO9 (M = Fe, Cr, Ga) using X-ray absorption spectroscopy. Physica Status Solidi (A) Applications and Materials Science, 211(8), 1732-1739. doi: 10.1002/pssa.201330493</t>
    </r>
  </si>
  <si>
    <r>
      <t xml:space="preserve">Ponhan, W., Amornkitbamrung, V., &amp; </t>
    </r>
    <r>
      <rPr>
        <b/>
        <sz val="14"/>
        <color rgb="FF0070C0"/>
        <rFont val="TH SarabunPSK"/>
        <family val="2"/>
      </rPr>
      <t>Maensiri, S.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Room temperature ferromagnetism observed in pure La0.5Sr 0.5TiO3 nanofibers fabricated by electrospinning. </t>
    </r>
    <r>
      <rPr>
        <i/>
        <sz val="14"/>
        <rFont val="TH SarabunPSK"/>
        <family val="2"/>
      </rPr>
      <t>Journal of Alloys and Compounds</t>
    </r>
    <r>
      <rPr>
        <sz val="14"/>
        <rFont val="TH SarabunPSK"/>
        <family val="2"/>
      </rPr>
      <t xml:space="preserve">, 606, 182-188. </t>
    </r>
  </si>
  <si>
    <r>
      <t xml:space="preserve">Poonsawat, W., </t>
    </r>
    <r>
      <rPr>
        <b/>
        <sz val="14"/>
        <color rgb="FF0070C0"/>
        <rFont val="TH SarabunPSK"/>
        <family val="2"/>
      </rPr>
      <t>Limphirat, A.,</t>
    </r>
    <r>
      <rPr>
        <sz val="14"/>
        <rFont val="TH SarabunPSK"/>
        <family val="2"/>
      </rPr>
      <t xml:space="preserve"> Zhou, D. M., Yan, Y. L., Srisawad, P</t>
    </r>
    <r>
      <rPr>
        <b/>
        <sz val="14"/>
        <rFont val="TH SarabunPSK"/>
        <family val="2"/>
      </rPr>
      <t xml:space="preserve">., </t>
    </r>
    <r>
      <rPr>
        <b/>
        <sz val="14"/>
        <color rgb="FF0070C0"/>
        <rFont val="TH SarabunPSK"/>
        <family val="2"/>
      </rPr>
      <t>Kobdaj, C</t>
    </r>
    <r>
      <rPr>
        <sz val="14"/>
        <color rgb="FF0070C0"/>
        <rFont val="TH SarabunPSK"/>
        <family val="2"/>
      </rPr>
      <t>.</t>
    </r>
    <r>
      <rPr>
        <sz val="14"/>
        <rFont val="TH SarabunPSK"/>
        <family val="2"/>
      </rPr>
      <t xml:space="preserve">, </t>
    </r>
    <r>
      <rPr>
        <b/>
        <sz val="14"/>
        <color rgb="FF0070C0"/>
        <rFont val="TH SarabunPSK"/>
        <family val="2"/>
      </rPr>
      <t>Yan, Y.</t>
    </r>
    <r>
      <rPr>
        <b/>
        <sz val="14"/>
        <rFont val="TH SarabunPSK"/>
        <family val="2"/>
      </rPr>
      <t>,</t>
    </r>
    <r>
      <rPr>
        <sz val="14"/>
        <rFont val="TH SarabunPSK"/>
        <family val="2"/>
      </rPr>
      <t xml:space="preserve"> Sa, B. H. (2014). Net-Proton Nonstatistical Moments in High-Energy pp Collisions in PACIAE Model</t>
    </r>
    <r>
      <rPr>
        <i/>
        <sz val="14"/>
        <rFont val="TH SarabunPSK"/>
        <family val="2"/>
      </rPr>
      <t>. Few-Body Systems</t>
    </r>
    <r>
      <rPr>
        <sz val="14"/>
        <rFont val="TH SarabunPSK"/>
        <family val="2"/>
      </rPr>
      <t>,</t>
    </r>
    <r>
      <rPr>
        <i/>
        <sz val="14"/>
        <rFont val="TH SarabunPSK"/>
        <family val="2"/>
      </rPr>
      <t xml:space="preserve"> 55</t>
    </r>
    <r>
      <rPr>
        <sz val="14"/>
        <rFont val="TH SarabunPSK"/>
        <family val="2"/>
      </rPr>
      <t xml:space="preserve">(8-10), 1041-1043. </t>
    </r>
  </si>
  <si>
    <r>
      <t xml:space="preserve">Prasatkhetragarn, A., Triamnak, N., </t>
    </r>
    <r>
      <rPr>
        <b/>
        <sz val="14"/>
        <color rgb="FF0070C0"/>
        <rFont val="TH SarabunPSK"/>
        <family val="2"/>
      </rPr>
      <t>Yimnirun, R.,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&amp; Cann, D. P. (2014). Morphotropic Phase Boundary of 0.875Pb(ZrxTi1-x)O-3-0.125Pb (Mg1/3Nb2/3)O-3 Ceramics. </t>
    </r>
    <r>
      <rPr>
        <i/>
        <sz val="14"/>
        <rFont val="TH SarabunPSK"/>
        <family val="2"/>
      </rPr>
      <t>Ferroelectrics</t>
    </r>
    <r>
      <rPr>
        <sz val="14"/>
        <rFont val="TH SarabunPSK"/>
        <family val="2"/>
      </rPr>
      <t>, 470(1), 280-286.</t>
    </r>
  </si>
  <si>
    <r>
      <t xml:space="preserve">Rajesh, P., Charoen In, U., </t>
    </r>
    <r>
      <rPr>
        <b/>
        <sz val="14"/>
        <color rgb="FF0070C0"/>
        <rFont val="TH SarabunPSK"/>
        <family val="2"/>
      </rPr>
      <t>Manyum, P.,</t>
    </r>
    <r>
      <rPr>
        <sz val="14"/>
        <rFont val="TH SarabunPSK"/>
        <family val="2"/>
      </rPr>
      <t xml:space="preserve"> &amp; Ramasamy, P. (2014). Effect of the purity of starting materials on the growth and properties of potassium dihydrogen phosphate single crystals - A comparative study.</t>
    </r>
    <r>
      <rPr>
        <i/>
        <sz val="14"/>
        <rFont val="TH SarabunPSK"/>
        <family val="2"/>
      </rPr>
      <t xml:space="preserve"> Materials Research Bulletin, 59,</t>
    </r>
    <r>
      <rPr>
        <sz val="14"/>
        <rFont val="TH SarabunPSK"/>
        <family val="2"/>
      </rPr>
      <t xml:space="preserve"> 431-434.</t>
    </r>
  </si>
  <si>
    <r>
      <t xml:space="preserve">Rianyoi, R., Potong, R., Ngamjarurojana, A., </t>
    </r>
    <r>
      <rPr>
        <b/>
        <sz val="14"/>
        <color rgb="FF0070C0"/>
        <rFont val="TH SarabunPSK"/>
        <family val="2"/>
      </rPr>
      <t>Yimnirun, R.,</t>
    </r>
    <r>
      <rPr>
        <sz val="14"/>
        <rFont val="TH SarabunPSK"/>
        <family val="2"/>
      </rPr>
      <t xml:space="preserve"> Guo, R., Bhalla, A. S., &amp; Chaipanich, A. (2014). Acoustic and electrical properties of 1-3 connectivity bismuth sodium titanate-Portland cement composites. </t>
    </r>
    <r>
      <rPr>
        <i/>
        <sz val="14"/>
        <rFont val="TH SarabunPSK"/>
        <family val="2"/>
      </rPr>
      <t>Materials Research Bulletin</t>
    </r>
    <r>
      <rPr>
        <sz val="14"/>
        <rFont val="TH SarabunPSK"/>
        <family val="2"/>
      </rPr>
      <t xml:space="preserve">, 60, 353-358. </t>
    </r>
  </si>
  <si>
    <r>
      <t xml:space="preserve">Rianyoi, R., Potong, R., </t>
    </r>
    <r>
      <rPr>
        <b/>
        <sz val="14"/>
        <color rgb="FF0070C0"/>
        <rFont val="TH SarabunPSK"/>
        <family val="2"/>
      </rPr>
      <t>Yimnirun, R.</t>
    </r>
    <r>
      <rPr>
        <b/>
        <sz val="14"/>
        <rFont val="TH SarabunPSK"/>
        <family val="2"/>
      </rPr>
      <t>,</t>
    </r>
    <r>
      <rPr>
        <sz val="14"/>
        <rFont val="TH SarabunPSK"/>
        <family val="2"/>
      </rPr>
      <t xml:space="preserve"> &amp; Chaipanich, A. (2014). Effect of Barium Titanate Particle Size on Electrical Properties of 0-3 Barium Titanate-Portland Cement Composites. </t>
    </r>
    <r>
      <rPr>
        <i/>
        <sz val="14"/>
        <rFont val="TH SarabunPSK"/>
        <family val="2"/>
      </rPr>
      <t>Integrated Ferroelectrics</t>
    </r>
    <r>
      <rPr>
        <sz val="14"/>
        <rFont val="TH SarabunPSK"/>
        <family val="2"/>
      </rPr>
      <t xml:space="preserve">, 150(1), 147-154. </t>
    </r>
  </si>
  <si>
    <r>
      <t>Riley, J. M., Mazzola, F., Dendzik, M., Michiardi, M., Takayama, T., Bawden, L., . . .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Meevasana, W.,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&amp; King, P. D. C. (2014). Direct observation of spin-polarized bulk bands in an inversion-symmetric semiconductor. </t>
    </r>
    <r>
      <rPr>
        <i/>
        <sz val="14"/>
        <rFont val="TH SarabunPSK"/>
        <family val="2"/>
      </rPr>
      <t>Nature Physics</t>
    </r>
    <r>
      <rPr>
        <sz val="14"/>
        <rFont val="TH SarabunPSK"/>
        <family val="2"/>
      </rPr>
      <t>, 10(11), 835-839. doi:10.1038/nphys3105</t>
    </r>
  </si>
  <si>
    <r>
      <t xml:space="preserve">Saengkwamsawang, P., Pimanpaeng, S., Amornkitbamrung, V., &amp; </t>
    </r>
    <r>
      <rPr>
        <b/>
        <sz val="14"/>
        <color rgb="FF0070C0"/>
        <rFont val="TH SarabunPSK"/>
        <family val="2"/>
      </rPr>
      <t>Maensiri, S.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Synthesis and characterization of Al2O3 nanopowders by a simple chitosan-polymer complex solution route. </t>
    </r>
    <r>
      <rPr>
        <i/>
        <sz val="14"/>
        <rFont val="TH SarabunPSK"/>
        <family val="2"/>
      </rPr>
      <t>Ceramics International</t>
    </r>
    <r>
      <rPr>
        <sz val="14"/>
        <rFont val="TH SarabunPSK"/>
        <family val="2"/>
      </rPr>
      <t xml:space="preserve">, 40(4), 5137-5143. </t>
    </r>
  </si>
  <si>
    <r>
      <t xml:space="preserve">Saensuk, O., </t>
    </r>
    <r>
      <rPr>
        <b/>
        <sz val="14"/>
        <color rgb="FF0070C0"/>
        <rFont val="TH SarabunPSK"/>
        <family val="2"/>
      </rPr>
      <t>Maensiri, S.</t>
    </r>
    <r>
      <rPr>
        <b/>
        <sz val="14"/>
        <rFont val="TH SarabunPSK"/>
        <family val="2"/>
      </rPr>
      <t>,</t>
    </r>
    <r>
      <rPr>
        <sz val="14"/>
        <rFont val="TH SarabunPSK"/>
        <family val="2"/>
      </rPr>
      <t xml:space="preserve"> Bootchanont, A., &amp; Swatsitang, E. (2014). Fabrication and magnetic properties of electrospun Ni1- xCuxFe2O4 nanofibers. </t>
    </r>
    <r>
      <rPr>
        <i/>
        <sz val="14"/>
        <rFont val="TH SarabunPSK"/>
        <family val="2"/>
      </rPr>
      <t>Microelectronic Engineering</t>
    </r>
    <r>
      <rPr>
        <sz val="14"/>
        <rFont val="TH SarabunPSK"/>
        <family val="2"/>
      </rPr>
      <t>, 126, 158-164.</t>
    </r>
  </si>
  <si>
    <r>
      <t xml:space="preserve">Sailuam, W., Sarasamak, K., &amp; </t>
    </r>
    <r>
      <rPr>
        <b/>
        <sz val="14"/>
        <color rgb="FF0070C0"/>
        <rFont val="TH SarabunPSK"/>
        <family val="2"/>
      </rPr>
      <t>Limpijumnong, S.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High pressure phase of LiAlO2: A first principles study. </t>
    </r>
    <r>
      <rPr>
        <i/>
        <sz val="14"/>
        <rFont val="TH SarabunPSK"/>
        <family val="2"/>
      </rPr>
      <t>Integrated Ferroelectrics,</t>
    </r>
    <r>
      <rPr>
        <sz val="14"/>
        <rFont val="TH SarabunPSK"/>
        <family val="2"/>
      </rPr>
      <t xml:space="preserve"> 156(1), 15-22. </t>
    </r>
  </si>
  <si>
    <r>
      <t xml:space="preserve">Sareein, T., Unruan, M., Ngamjarurojana, A., Ananta, S., &amp; </t>
    </r>
    <r>
      <rPr>
        <b/>
        <sz val="14"/>
        <color rgb="FF0070C0"/>
        <rFont val="TH SarabunPSK"/>
        <family val="2"/>
      </rPr>
      <t>Yimnirun, R.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Dielectric relaxation time behavior of B-site hybrid-doped BaTiO 3 ceramics. </t>
    </r>
    <r>
      <rPr>
        <i/>
        <sz val="14"/>
        <rFont val="TH SarabunPSK"/>
        <family val="2"/>
      </rPr>
      <t>Ferroelectrics</t>
    </r>
    <r>
      <rPr>
        <sz val="14"/>
        <rFont val="TH SarabunPSK"/>
        <family val="2"/>
      </rPr>
      <t>, 458(1), 56-63.</t>
    </r>
  </si>
  <si>
    <r>
      <t xml:space="preserve">Sawangphruk, M., Sanguansak, Y., Krittayavathananon, A., Luanwuthi, S., Srimuk, P., Nilmoung, S., . . . </t>
    </r>
    <r>
      <rPr>
        <b/>
        <sz val="14"/>
        <color rgb="FF0070C0"/>
        <rFont val="TH SarabunPSK"/>
        <family val="2"/>
      </rPr>
      <t>Maensiri, S.,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Meevasana, W.,</t>
    </r>
    <r>
      <rPr>
        <sz val="14"/>
        <rFont val="TH SarabunPSK"/>
        <family val="2"/>
      </rPr>
      <t xml:space="preserve"> Limtrakul, J. (2014). Silver nanodendrite modified graphene rotating disk electrode for nonenzymatic hydrogen peroxide detection. </t>
    </r>
    <r>
      <rPr>
        <i/>
        <sz val="14"/>
        <rFont val="TH SarabunPSK"/>
        <family val="2"/>
      </rPr>
      <t>Carbon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70</t>
    </r>
    <r>
      <rPr>
        <sz val="14"/>
        <rFont val="TH SarabunPSK"/>
        <family val="2"/>
      </rPr>
      <t xml:space="preserve">, 287-294. </t>
    </r>
  </si>
  <si>
    <r>
      <t xml:space="preserve">Siritanon, T., Chathirat, N., Masingboon, C., Yamwong, T., &amp; </t>
    </r>
    <r>
      <rPr>
        <b/>
        <sz val="14"/>
        <color rgb="FF0070C0"/>
        <rFont val="TH SarabunPSK"/>
        <family val="2"/>
      </rPr>
      <t>Maensiri, S.</t>
    </r>
    <r>
      <rPr>
        <sz val="14"/>
        <rFont val="TH SarabunPSK"/>
        <family val="2"/>
      </rPr>
      <t xml:space="preserve"> (2014). Synthesis, characterization, and dielectric properties of Y 2NiMnO</t>
    </r>
    <r>
      <rPr>
        <vertAlign val="subscript"/>
        <sz val="14"/>
        <rFont val="TH SarabunPSK"/>
        <family val="2"/>
      </rPr>
      <t>6</t>
    </r>
    <r>
      <rPr>
        <sz val="14"/>
        <rFont val="TH SarabunPSK"/>
        <family val="2"/>
      </rPr>
      <t xml:space="preserve"> ceramics prepared by a simple thermal decomposition route. </t>
    </r>
    <r>
      <rPr>
        <i/>
        <sz val="14"/>
        <rFont val="TH SarabunPSK"/>
        <family val="2"/>
      </rPr>
      <t>Journal of Materials Science: Materials in Electronics</t>
    </r>
    <r>
      <rPr>
        <sz val="14"/>
        <rFont val="TH SarabunPSK"/>
        <family val="2"/>
      </rPr>
      <t>,</t>
    </r>
    <r>
      <rPr>
        <i/>
        <sz val="14"/>
        <rFont val="TH SarabunPSK"/>
        <family val="2"/>
      </rPr>
      <t xml:space="preserve"> 25</t>
    </r>
    <r>
      <rPr>
        <sz val="14"/>
        <rFont val="TH SarabunPSK"/>
        <family val="2"/>
      </rPr>
      <t xml:space="preserve">(3), 1361-1368. </t>
    </r>
  </si>
  <si>
    <r>
      <t xml:space="preserve">Srinoi, S., </t>
    </r>
    <r>
      <rPr>
        <b/>
        <sz val="14"/>
        <color rgb="FF0070C0"/>
        <rFont val="TH SarabunPSK"/>
        <family val="2"/>
      </rPr>
      <t>Yimnirun, R.,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&amp; Laosiritaworn, Y. (2014). Effects of oxygen vacancy on ferroelectric hysteresis under external electric and stress fields. </t>
    </r>
    <r>
      <rPr>
        <i/>
        <sz val="14"/>
        <rFont val="TH SarabunPSK"/>
        <family val="2"/>
      </rPr>
      <t>Ferroelectrics</t>
    </r>
    <r>
      <rPr>
        <sz val="14"/>
        <rFont val="TH SarabunPSK"/>
        <family val="2"/>
      </rPr>
      <t xml:space="preserve">, 470(1), 35-42. </t>
    </r>
  </si>
  <si>
    <r>
      <t xml:space="preserve">Srisawad, P., Harfield, A., Sombun, S., Katukum, T., Ketsungnoen, O., Zheng, Y. M., </t>
    </r>
    <r>
      <rPr>
        <b/>
        <sz val="14"/>
        <rFont val="TH SarabunPSK"/>
        <family val="2"/>
      </rPr>
      <t>Limphirat, A., &amp; Yan, Y.</t>
    </r>
    <r>
      <rPr>
        <sz val="14"/>
        <rFont val="TH SarabunPSK"/>
        <family val="2"/>
      </rPr>
      <t xml:space="preserve"> (2014). Influence of the in-medium kaon potential on kaon production in heavy ion collisions. </t>
    </r>
    <r>
      <rPr>
        <i/>
        <sz val="14"/>
        <rFont val="TH SarabunPSK"/>
        <family val="2"/>
      </rPr>
      <t>Journal of Physics: Conference Series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509</t>
    </r>
    <r>
      <rPr>
        <sz val="14"/>
        <rFont val="TH SarabunPSK"/>
        <family val="2"/>
      </rPr>
      <t>(1), art. no. 012034, .</t>
    </r>
  </si>
  <si>
    <r>
      <t xml:space="preserve">The, A. c., Abelev, B., Adam, J., Adamová, D., Aggarwal, M. M., Agnello, M., . . . </t>
    </r>
    <r>
      <rPr>
        <b/>
        <sz val="14"/>
        <color rgb="FF0070C0"/>
        <rFont val="TH SarabunPSK"/>
        <family val="2"/>
      </rPr>
      <t>Kobdaj, C.,</t>
    </r>
    <r>
      <rPr>
        <sz val="14"/>
        <rFont val="TH SarabunPSK"/>
        <family val="2"/>
      </rPr>
      <t xml:space="preserve"> &amp; Zoccarato, Y. (2014). Suppression of ψ(2S) production in p-Pb collisions at (Formula presneted.). </t>
    </r>
    <r>
      <rPr>
        <i/>
        <sz val="14"/>
        <rFont val="TH SarabunPSK"/>
        <family val="2"/>
      </rPr>
      <t>Journal of High Energy Physics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2014</t>
    </r>
    <r>
      <rPr>
        <sz val="14"/>
        <rFont val="TH SarabunPSK"/>
        <family val="2"/>
      </rPr>
      <t xml:space="preserve">(12). </t>
    </r>
  </si>
  <si>
    <r>
      <t xml:space="preserve">The, A. C., Abelev, B., Adam, J., Adamová, D., Aggarwal, M. M., Agnello, M., . . . </t>
    </r>
    <r>
      <rPr>
        <b/>
        <sz val="14"/>
        <color rgb="FF0070C0"/>
        <rFont val="TH SarabunPSK"/>
        <family val="2"/>
      </rPr>
      <t>Kobdaj, C.,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>&amp; Zyzak, M. (2014). Measurement of quarkonium production at forward rapidity in pp√s=7 TeV.</t>
    </r>
    <r>
      <rPr>
        <i/>
        <sz val="14"/>
        <rFont val="TH SarabunPSK"/>
        <family val="2"/>
      </rPr>
      <t xml:space="preserve"> European Physical Journal C, 74</t>
    </r>
    <r>
      <rPr>
        <sz val="14"/>
        <rFont val="TH SarabunPSK"/>
        <family val="2"/>
      </rPr>
      <t xml:space="preserve">(8), 1-21. </t>
    </r>
  </si>
  <si>
    <r>
      <t xml:space="preserve">Thongbai, P., Jumpatam, J., Putasaeng, B., Yamwong, T., &amp; </t>
    </r>
    <r>
      <rPr>
        <b/>
        <sz val="14"/>
        <color rgb="FF0070C0"/>
        <rFont val="TH SarabunPSK"/>
        <family val="2"/>
      </rPr>
      <t>Maensiri, S.</t>
    </r>
    <r>
      <rPr>
        <sz val="14"/>
        <rFont val="TH SarabunPSK"/>
        <family val="2"/>
      </rPr>
      <t xml:space="preserve"> (2014). Microstructural evolution and Maxwell-Wagner relaxation in Ca</t>
    </r>
    <r>
      <rPr>
        <vertAlign val="subscript"/>
        <sz val="14"/>
        <rFont val="TH SarabunPSK"/>
        <family val="2"/>
      </rPr>
      <t>2</t>
    </r>
    <r>
      <rPr>
        <sz val="14"/>
        <rFont val="TH SarabunPSK"/>
        <family val="2"/>
      </rPr>
      <t>Cu</t>
    </r>
    <r>
      <rPr>
        <vertAlign val="subscript"/>
        <sz val="14"/>
        <rFont val="TH SarabunPSK"/>
        <family val="2"/>
      </rPr>
      <t>2</t>
    </r>
    <r>
      <rPr>
        <sz val="14"/>
        <rFont val="TH SarabunPSK"/>
        <family val="2"/>
      </rPr>
      <t>Ti</t>
    </r>
    <r>
      <rPr>
        <vertAlign val="subscript"/>
        <sz val="14"/>
        <rFont val="TH SarabunPSK"/>
        <family val="2"/>
      </rPr>
      <t>4-x</t>
    </r>
    <r>
      <rPr>
        <sz val="14"/>
        <rFont val="TH SarabunPSK"/>
        <family val="2"/>
      </rPr>
      <t>ZrxO</t>
    </r>
    <r>
      <rPr>
        <vertAlign val="subscript"/>
        <sz val="14"/>
        <rFont val="TH SarabunPSK"/>
        <family val="2"/>
      </rPr>
      <t>12</t>
    </r>
    <r>
      <rPr>
        <sz val="14"/>
        <rFont val="TH SarabunPSK"/>
        <family val="2"/>
      </rPr>
      <t xml:space="preserve">: The important clue to achieve the origin of the giant dielectric behavior. </t>
    </r>
    <r>
      <rPr>
        <i/>
        <sz val="14"/>
        <rFont val="TH SarabunPSK"/>
        <family val="2"/>
      </rPr>
      <t>Materials Research Bulletin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60</t>
    </r>
    <r>
      <rPr>
        <sz val="14"/>
        <rFont val="TH SarabunPSK"/>
        <family val="2"/>
      </rPr>
      <t xml:space="preserve">, 695-703. </t>
    </r>
  </si>
  <si>
    <r>
      <t>Thongbai, P., Jumpatam, J., Putasaeng, B., Yamwong, T., Amornkitbamrung, V., &amp;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Maensiri, S.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>(2014). Effects of La3+ doping ions on dielectric properties and formation of Schottky barriers at internal interfaces in a Ca</t>
    </r>
    <r>
      <rPr>
        <vertAlign val="subscript"/>
        <sz val="14"/>
        <rFont val="TH SarabunPSK"/>
        <family val="2"/>
      </rPr>
      <t>2</t>
    </r>
    <r>
      <rPr>
        <sz val="14"/>
        <rFont val="TH SarabunPSK"/>
        <family val="2"/>
      </rPr>
      <t>Cu</t>
    </r>
    <r>
      <rPr>
        <vertAlign val="subscript"/>
        <sz val="14"/>
        <rFont val="TH SarabunPSK"/>
        <family val="2"/>
      </rPr>
      <t>2</t>
    </r>
    <r>
      <rPr>
        <sz val="14"/>
        <rFont val="TH SarabunPSK"/>
        <family val="2"/>
      </rPr>
      <t>Ti</t>
    </r>
    <r>
      <rPr>
        <vertAlign val="subscript"/>
        <sz val="14"/>
        <rFont val="TH SarabunPSK"/>
        <family val="2"/>
      </rPr>
      <t>4</t>
    </r>
    <r>
      <rPr>
        <sz val="14"/>
        <rFont val="TH SarabunPSK"/>
        <family val="2"/>
      </rPr>
      <t>O</t>
    </r>
    <r>
      <rPr>
        <vertAlign val="subscript"/>
        <sz val="14"/>
        <rFont val="TH SarabunPSK"/>
        <family val="2"/>
      </rPr>
      <t xml:space="preserve">12 </t>
    </r>
    <r>
      <rPr>
        <sz val="14"/>
        <rFont val="TH SarabunPSK"/>
        <family val="2"/>
      </rPr>
      <t xml:space="preserve">composite system. </t>
    </r>
    <r>
      <rPr>
        <i/>
        <sz val="14"/>
        <rFont val="TH SarabunPSK"/>
        <family val="2"/>
      </rPr>
      <t>Journal of Materials Science-Materials in Electronics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25</t>
    </r>
    <r>
      <rPr>
        <sz val="14"/>
        <rFont val="TH SarabunPSK"/>
        <family val="2"/>
      </rPr>
      <t xml:space="preserve">(10), 4657-4663. </t>
    </r>
  </si>
  <si>
    <r>
      <t xml:space="preserve">Thongbai, P., Putasaeng, B., Yamwong, T., Amornkitbamrung, V., &amp; </t>
    </r>
    <r>
      <rPr>
        <b/>
        <sz val="14"/>
        <color rgb="FF0070C0"/>
        <rFont val="TH SarabunPSK"/>
        <family val="2"/>
      </rPr>
      <t>Maensiri, S.</t>
    </r>
    <r>
      <rPr>
        <sz val="14"/>
        <rFont val="TH SarabunPSK"/>
        <family val="2"/>
      </rPr>
      <t xml:space="preserve"> (2014). Liquid phase sintering behavior and improvement of giant dielectric properties by modifying microstructure and electrical response at grain boundaries of CaCu</t>
    </r>
    <r>
      <rPr>
        <vertAlign val="subscript"/>
        <sz val="14"/>
        <rFont val="TH SarabunPSK"/>
        <family val="2"/>
      </rPr>
      <t>3</t>
    </r>
    <r>
      <rPr>
        <sz val="14"/>
        <rFont val="TH SarabunPSK"/>
        <family val="2"/>
      </rPr>
      <t>Ti</t>
    </r>
    <r>
      <rPr>
        <vertAlign val="subscript"/>
        <sz val="14"/>
        <rFont val="TH SarabunPSK"/>
        <family val="2"/>
      </rPr>
      <t>4-x</t>
    </r>
    <r>
      <rPr>
        <sz val="14"/>
        <rFont val="TH SarabunPSK"/>
        <family val="2"/>
      </rPr>
      <t>MoxO</t>
    </r>
    <r>
      <rPr>
        <vertAlign val="subscript"/>
        <sz val="14"/>
        <rFont val="TH SarabunPSK"/>
        <family val="2"/>
      </rPr>
      <t>12</t>
    </r>
    <r>
      <rPr>
        <sz val="14"/>
        <rFont val="TH SarabunPSK"/>
        <family val="2"/>
      </rPr>
      <t xml:space="preserve"> ceramics. </t>
    </r>
    <r>
      <rPr>
        <i/>
        <sz val="14"/>
        <rFont val="TH SarabunPSK"/>
        <family val="2"/>
      </rPr>
      <t>Journal of Alloys and Compounds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582,</t>
    </r>
    <r>
      <rPr>
        <sz val="14"/>
        <rFont val="TH SarabunPSK"/>
        <family val="2"/>
      </rPr>
      <t xml:space="preserve"> 747-753. </t>
    </r>
  </si>
  <si>
    <r>
      <t xml:space="preserve">Thongbai, P., Yamwong, T., </t>
    </r>
    <r>
      <rPr>
        <b/>
        <sz val="14"/>
        <color rgb="FF0070C0"/>
        <rFont val="TH SarabunPSK"/>
        <family val="2"/>
      </rPr>
      <t>Maensiri, S.,</t>
    </r>
    <r>
      <rPr>
        <sz val="14"/>
        <rFont val="TH SarabunPSK"/>
        <family val="2"/>
      </rPr>
      <t xml:space="preserve"> Amornkitbamrung, V., &amp; Chindaprasirt, P. (2014). Improved dielectric and nonlinear electrical properties of fine-grained CaCu</t>
    </r>
    <r>
      <rPr>
        <vertAlign val="subscript"/>
        <sz val="14"/>
        <rFont val="TH SarabunPSK"/>
        <family val="2"/>
      </rPr>
      <t>3</t>
    </r>
    <r>
      <rPr>
        <sz val="14"/>
        <rFont val="TH SarabunPSK"/>
        <family val="2"/>
      </rPr>
      <t>Ti</t>
    </r>
    <r>
      <rPr>
        <vertAlign val="subscript"/>
        <sz val="14"/>
        <rFont val="TH SarabunPSK"/>
        <family val="2"/>
      </rPr>
      <t>4</t>
    </r>
    <r>
      <rPr>
        <sz val="14"/>
        <rFont val="TH SarabunPSK"/>
        <family val="2"/>
      </rPr>
      <t>O</t>
    </r>
    <r>
      <rPr>
        <vertAlign val="subscript"/>
        <sz val="14"/>
        <rFont val="TH SarabunPSK"/>
        <family val="2"/>
      </rPr>
      <t xml:space="preserve">12 </t>
    </r>
    <r>
      <rPr>
        <sz val="14"/>
        <rFont val="TH SarabunPSK"/>
        <family val="2"/>
      </rPr>
      <t xml:space="preserve">ceramics prepared by a glycine-nitrate process. </t>
    </r>
    <r>
      <rPr>
        <i/>
        <sz val="14"/>
        <rFont val="TH SarabunPSK"/>
        <family val="2"/>
      </rPr>
      <t>Journal of the American Ceramic Society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97</t>
    </r>
    <r>
      <rPr>
        <sz val="14"/>
        <rFont val="TH SarabunPSK"/>
        <family val="2"/>
      </rPr>
      <t xml:space="preserve">(6), 1785-1790. </t>
    </r>
  </si>
  <si>
    <r>
      <t xml:space="preserve">Thongon, A., Choopun, S., </t>
    </r>
    <r>
      <rPr>
        <b/>
        <sz val="14"/>
        <color rgb="FF0070C0"/>
        <rFont val="TH SarabunPSK"/>
        <family val="2"/>
      </rPr>
      <t>Yimnirun, R.,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&amp; Laosiritaworn, Y. (2014). 3D simulations on surface growth via chemical vapour deposition: Kinetic monte carlo investigation. </t>
    </r>
    <r>
      <rPr>
        <i/>
        <sz val="14"/>
        <rFont val="TH SarabunPSK"/>
        <family val="2"/>
      </rPr>
      <t>Integrated Ferroelectrics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155</t>
    </r>
    <r>
      <rPr>
        <sz val="14"/>
        <rFont val="TH SarabunPSK"/>
        <family val="2"/>
      </rPr>
      <t xml:space="preserve">(1), 100-105. </t>
    </r>
  </si>
  <si>
    <r>
      <t xml:space="preserve">T-Thienprasert, J., Watcharatharapong, T., Fongkaew, I., Du, M. H., Singh, D. J., &amp; </t>
    </r>
    <r>
      <rPr>
        <b/>
        <sz val="14"/>
        <color rgb="FF0070C0"/>
        <rFont val="TH SarabunPSK"/>
        <family val="2"/>
      </rPr>
      <t>Limpijumnong, S.</t>
    </r>
    <r>
      <rPr>
        <sz val="14"/>
        <rFont val="TH SarabunPSK"/>
        <family val="2"/>
      </rPr>
      <t xml:space="preserve"> (2014). Identification of oxygen defects in CdTe revisited: First-principles study. </t>
    </r>
    <r>
      <rPr>
        <i/>
        <sz val="14"/>
        <rFont val="TH SarabunPSK"/>
        <family val="2"/>
      </rPr>
      <t>Journal of Applied Physics</t>
    </r>
    <r>
      <rPr>
        <sz val="14"/>
        <rFont val="TH SarabunPSK"/>
        <family val="2"/>
      </rPr>
      <t>,</t>
    </r>
    <r>
      <rPr>
        <i/>
        <sz val="14"/>
        <rFont val="TH SarabunPSK"/>
        <family val="2"/>
      </rPr>
      <t xml:space="preserve"> 115</t>
    </r>
    <r>
      <rPr>
        <sz val="14"/>
        <rFont val="TH SarabunPSK"/>
        <family val="2"/>
      </rPr>
      <t>(20). doi: 10.1063/1.4880157</t>
    </r>
  </si>
  <si>
    <r>
      <t>Tuichai, W., Thongbai, P., Amornkitbamrung, V., Yamwong, T., &amp;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Maensiri, S.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>(2014). Na0.5Bi0.5Cu</t>
    </r>
    <r>
      <rPr>
        <vertAlign val="subscript"/>
        <sz val="14"/>
        <rFont val="TH SarabunPSK"/>
        <family val="2"/>
      </rPr>
      <t>3</t>
    </r>
    <r>
      <rPr>
        <sz val="14"/>
        <rFont val="TH SarabunPSK"/>
        <family val="2"/>
      </rPr>
      <t>Ti</t>
    </r>
    <r>
      <rPr>
        <vertAlign val="subscript"/>
        <sz val="14"/>
        <rFont val="TH SarabunPSK"/>
        <family val="2"/>
      </rPr>
      <t>4</t>
    </r>
    <r>
      <rPr>
        <sz val="14"/>
        <rFont val="TH SarabunPSK"/>
        <family val="2"/>
      </rPr>
      <t>O</t>
    </r>
    <r>
      <rPr>
        <vertAlign val="subscript"/>
        <sz val="14"/>
        <rFont val="TH SarabunPSK"/>
        <family val="2"/>
      </rPr>
      <t>12</t>
    </r>
    <r>
      <rPr>
        <sz val="14"/>
        <rFont val="TH SarabunPSK"/>
        <family val="2"/>
      </rPr>
      <t xml:space="preserve"> nanocrystalline powders prepared by a glycine-nitrate process: Preparation, characterization, and their dielectric properties. </t>
    </r>
    <r>
      <rPr>
        <i/>
        <sz val="14"/>
        <rFont val="TH SarabunPSK"/>
        <family val="2"/>
      </rPr>
      <t>Microelectronic Engineering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126</t>
    </r>
    <r>
      <rPr>
        <sz val="14"/>
        <rFont val="TH SarabunPSK"/>
        <family val="2"/>
      </rPr>
      <t xml:space="preserve">, 118-123. </t>
    </r>
  </si>
  <si>
    <r>
      <t>Unruan, S., Srilomsak, S., Priya, S., Jantaratana, P.,</t>
    </r>
    <r>
      <rPr>
        <b/>
        <sz val="14"/>
        <color rgb="FF0070C0"/>
        <rFont val="TH SarabunPSK"/>
        <family val="2"/>
      </rPr>
      <t xml:space="preserve"> Rujirawat, S., &amp; Yimnirun, R. </t>
    </r>
    <r>
      <rPr>
        <sz val="14"/>
        <rFont val="TH SarabunPSK"/>
        <family val="2"/>
      </rPr>
      <t>(2014). Local structure investigation and properties of Mn-doped BiFeO</t>
    </r>
    <r>
      <rPr>
        <vertAlign val="subscript"/>
        <sz val="14"/>
        <rFont val="TH SarabunPSK"/>
        <family val="2"/>
      </rPr>
      <t>3</t>
    </r>
    <r>
      <rPr>
        <sz val="14"/>
        <rFont val="TH SarabunPSK"/>
        <family val="2"/>
      </rPr>
      <t>-BaTiO</t>
    </r>
    <r>
      <rPr>
        <vertAlign val="subscript"/>
        <sz val="14"/>
        <rFont val="TH SarabunPSK"/>
        <family val="2"/>
      </rPr>
      <t>3</t>
    </r>
    <r>
      <rPr>
        <sz val="14"/>
        <rFont val="TH SarabunPSK"/>
        <family val="2"/>
      </rPr>
      <t xml:space="preserve"> ceramics. </t>
    </r>
    <r>
      <rPr>
        <i/>
        <sz val="14"/>
        <rFont val="TH SarabunPSK"/>
        <family val="2"/>
      </rPr>
      <t>Ceramics International</t>
    </r>
    <r>
      <rPr>
        <sz val="14"/>
        <rFont val="TH SarabunPSK"/>
        <family val="2"/>
      </rPr>
      <t xml:space="preserve">. </t>
    </r>
    <r>
      <rPr>
        <i/>
        <sz val="14"/>
        <rFont val="TH SarabunPSK"/>
        <family val="2"/>
      </rPr>
      <t>41</t>
    </r>
    <r>
      <rPr>
        <sz val="14"/>
        <rFont val="TH SarabunPSK"/>
        <family val="2"/>
      </rPr>
      <t>(3 part A), 4087-4092</t>
    </r>
  </si>
  <si>
    <r>
      <t xml:space="preserve">Vishik, I. M., BarišiÄ, N., Chan, M. K., Li, Y., Xia, D. D., Yu, G., . . . </t>
    </r>
    <r>
      <rPr>
        <b/>
        <sz val="14"/>
        <color rgb="FF0070C0"/>
        <rFont val="TH SarabunPSK"/>
        <family val="2"/>
      </rPr>
      <t xml:space="preserve">Meevasana, W., </t>
    </r>
    <r>
      <rPr>
        <sz val="14"/>
        <rFont val="TH SarabunPSK"/>
        <family val="2"/>
      </rPr>
      <t xml:space="preserve">&amp;  Shen, Z. X. (2014). Angle-resolved photoemission spectroscopy study of HgBa2CuO4+delta. </t>
    </r>
    <r>
      <rPr>
        <i/>
        <sz val="14"/>
        <rFont val="TH SarabunPSK"/>
        <family val="2"/>
      </rPr>
      <t>Physical Review B, 89</t>
    </r>
    <r>
      <rPr>
        <sz val="14"/>
        <rFont val="TH SarabunPSK"/>
        <family val="2"/>
      </rPr>
      <t>(19). doi: 10.1103/PhysRevB.89.195141</t>
    </r>
  </si>
  <si>
    <r>
      <t>Wang, F., Shen, S., &amp;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Yan, Y.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Theoretical investigation on the triggered gamma-ray emission from long-lived isomer in 178Hf. </t>
    </r>
    <r>
      <rPr>
        <i/>
        <sz val="14"/>
        <rFont val="TH SarabunPSK"/>
        <family val="2"/>
      </rPr>
      <t>He Jishu/Nuclear Techniques</t>
    </r>
    <r>
      <rPr>
        <sz val="14"/>
        <rFont val="TH SarabunPSK"/>
        <family val="2"/>
      </rPr>
      <t>,</t>
    </r>
    <r>
      <rPr>
        <i/>
        <sz val="14"/>
        <rFont val="TH SarabunPSK"/>
        <family val="2"/>
      </rPr>
      <t xml:space="preserve"> 37</t>
    </r>
    <r>
      <rPr>
        <sz val="14"/>
        <rFont val="TH SarabunPSK"/>
        <family val="2"/>
      </rPr>
      <t>(8), art. no. 080502, .</t>
    </r>
  </si>
  <si>
    <r>
      <t xml:space="preserve">Watcharatharapong, T., T-Thienprasert, J., &amp; </t>
    </r>
    <r>
      <rPr>
        <b/>
        <sz val="14"/>
        <color rgb="FF0070C0"/>
        <rFont val="TH SarabunPSK"/>
        <family val="2"/>
      </rPr>
      <t>Limpijumnong, S.</t>
    </r>
    <r>
      <rPr>
        <sz val="14"/>
        <rFont val="TH SarabunPSK"/>
        <family val="2"/>
      </rPr>
      <t xml:space="preserve"> (2014). Theoretical study of optical properties of native point defects in α-Al2O3. </t>
    </r>
    <r>
      <rPr>
        <i/>
        <sz val="14"/>
        <rFont val="TH SarabunPSK"/>
        <family val="2"/>
      </rPr>
      <t>Integrated Ferroelectrics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156</t>
    </r>
    <r>
      <rPr>
        <sz val="14"/>
        <rFont val="TH SarabunPSK"/>
        <family val="2"/>
      </rPr>
      <t xml:space="preserve">(1), 79-85. </t>
    </r>
  </si>
  <si>
    <r>
      <t xml:space="preserve">Whitcher, T. J., Talik, N. A., Woon, K., Chanlek, N., Nakajima, H., Saisopa, T., &amp; </t>
    </r>
    <r>
      <rPr>
        <b/>
        <sz val="14"/>
        <color rgb="FF0070C0"/>
        <rFont val="TH SarabunPSK"/>
        <family val="2"/>
      </rPr>
      <t>Songsiriritthigul, P.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>(2014). Determination of energy levels at the interface between O</t>
    </r>
    <r>
      <rPr>
        <vertAlign val="subscript"/>
        <sz val="14"/>
        <rFont val="TH SarabunPSK"/>
        <family val="2"/>
      </rPr>
      <t>2</t>
    </r>
    <r>
      <rPr>
        <sz val="14"/>
        <rFont val="TH SarabunPSK"/>
        <family val="2"/>
      </rPr>
      <t xml:space="preserve"> plasma treated ITO/P3HT : PCBM and PEDOT : PSS/P3HT :PCBM using angular-resolved x-ray and ultraviolet photoelectron spectroscopy. </t>
    </r>
    <r>
      <rPr>
        <i/>
        <sz val="14"/>
        <rFont val="TH SarabunPSK"/>
        <family val="2"/>
      </rPr>
      <t>Journal of Physics D: Applied Physics,</t>
    </r>
    <r>
      <rPr>
        <sz val="14"/>
        <rFont val="TH SarabunPSK"/>
        <family val="2"/>
      </rPr>
      <t xml:space="preserve"> </t>
    </r>
    <r>
      <rPr>
        <i/>
        <sz val="14"/>
        <rFont val="TH SarabunPSK"/>
        <family val="2"/>
      </rPr>
      <t>47</t>
    </r>
    <r>
      <rPr>
        <sz val="14"/>
        <rFont val="TH SarabunPSK"/>
        <family val="2"/>
      </rPr>
      <t>(5), Art. no. 055109.</t>
    </r>
  </si>
  <si>
    <r>
      <t xml:space="preserve">Whitcher, T. J., Yeoh, K. H., Chua, C. L., Woon, K. L., Chanlek, N., Nakajima, H., . </t>
    </r>
    <r>
      <rPr>
        <sz val="14"/>
        <color rgb="FF0070C0"/>
        <rFont val="TH SarabunPSK"/>
        <family val="2"/>
      </rPr>
      <t xml:space="preserve">. . </t>
    </r>
    <r>
      <rPr>
        <b/>
        <sz val="14"/>
        <color rgb="FF0070C0"/>
        <rFont val="TH SarabunPSK"/>
        <family val="2"/>
      </rPr>
      <t xml:space="preserve">Songsiriritthigul, P. </t>
    </r>
    <r>
      <rPr>
        <sz val="14"/>
        <rFont val="TH SarabunPSK"/>
        <family val="2"/>
      </rPr>
      <t xml:space="preserve">(2014). The effect of carbon contamination and argon ion sputtering on the work function of chlorinated indium tin oxide. </t>
    </r>
    <r>
      <rPr>
        <i/>
        <sz val="14"/>
        <rFont val="TH SarabunPSK"/>
        <family val="2"/>
      </rPr>
      <t>Current Applied Physics</t>
    </r>
    <r>
      <rPr>
        <sz val="14"/>
        <rFont val="TH SarabunPSK"/>
        <family val="2"/>
      </rPr>
      <t>, 14(3), 472-475.</t>
    </r>
  </si>
  <si>
    <r>
      <t xml:space="preserve">Wiriya, N., Bootchanont, A., </t>
    </r>
    <r>
      <rPr>
        <b/>
        <sz val="14"/>
        <color rgb="FF0070C0"/>
        <rFont val="TH SarabunPSK"/>
        <family val="2"/>
      </rPr>
      <t>Maensiri, S.,</t>
    </r>
    <r>
      <rPr>
        <sz val="14"/>
        <rFont val="TH SarabunPSK"/>
        <family val="2"/>
      </rPr>
      <t xml:space="preserve"> &amp; Swatsitang, E. (2014). Magnetic properties of Zn</t>
    </r>
    <r>
      <rPr>
        <vertAlign val="subscript"/>
        <sz val="14"/>
        <rFont val="TH SarabunPSK"/>
        <family val="2"/>
      </rPr>
      <t>1-x</t>
    </r>
    <r>
      <rPr>
        <sz val="14"/>
        <rFont val="TH SarabunPSK"/>
        <family val="2"/>
      </rPr>
      <t>Mn</t>
    </r>
    <r>
      <rPr>
        <vertAlign val="subscript"/>
        <sz val="14"/>
        <rFont val="TH SarabunPSK"/>
        <family val="2"/>
      </rPr>
      <t>x</t>
    </r>
    <r>
      <rPr>
        <sz val="14"/>
        <rFont val="TH SarabunPSK"/>
        <family val="2"/>
      </rPr>
      <t>Fe</t>
    </r>
    <r>
      <rPr>
        <vertAlign val="subscript"/>
        <sz val="14"/>
        <rFont val="TH SarabunPSK"/>
        <family val="2"/>
      </rPr>
      <t>2</t>
    </r>
    <r>
      <rPr>
        <sz val="14"/>
        <rFont val="TH SarabunPSK"/>
        <family val="2"/>
      </rPr>
      <t>O</t>
    </r>
    <r>
      <rPr>
        <vertAlign val="subscript"/>
        <sz val="14"/>
        <rFont val="TH SarabunPSK"/>
        <family val="2"/>
      </rPr>
      <t>4</t>
    </r>
    <r>
      <rPr>
        <sz val="14"/>
        <rFont val="TH SarabunPSK"/>
        <family val="2"/>
      </rPr>
      <t xml:space="preserve"> nanoparticles prepared by hydrothermal method. </t>
    </r>
    <r>
      <rPr>
        <i/>
        <sz val="14"/>
        <rFont val="TH SarabunPSK"/>
        <family val="2"/>
      </rPr>
      <t>Microelectronic Engineering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126</t>
    </r>
    <r>
      <rPr>
        <sz val="14"/>
        <rFont val="TH SarabunPSK"/>
        <family val="2"/>
      </rPr>
      <t xml:space="preserve">, 1-8. </t>
    </r>
  </si>
  <si>
    <r>
      <t xml:space="preserve">Wiriya, N., Bootchanont, A., </t>
    </r>
    <r>
      <rPr>
        <b/>
        <sz val="14"/>
        <color rgb="FF0070C0"/>
        <rFont val="TH SarabunPSK"/>
        <family val="2"/>
      </rPr>
      <t>Maensiri, S.,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>&amp; Swatsitang, E. (2014). X-ray absorption fine structure analysis of Mn</t>
    </r>
    <r>
      <rPr>
        <vertAlign val="subscript"/>
        <sz val="14"/>
        <rFont val="TH SarabunPSK"/>
        <family val="2"/>
      </rPr>
      <t>1-x</t>
    </r>
    <r>
      <rPr>
        <sz val="14"/>
        <rFont val="TH SarabunPSK"/>
        <family val="2"/>
      </rPr>
      <t>Co</t>
    </r>
    <r>
      <rPr>
        <vertAlign val="subscript"/>
        <sz val="14"/>
        <rFont val="TH SarabunPSK"/>
        <family val="2"/>
      </rPr>
      <t>x</t>
    </r>
    <r>
      <rPr>
        <sz val="14"/>
        <rFont val="TH SarabunPSK"/>
        <family val="2"/>
      </rPr>
      <t>Fe</t>
    </r>
    <r>
      <rPr>
        <vertAlign val="subscript"/>
        <sz val="14"/>
        <rFont val="TH SarabunPSK"/>
        <family val="2"/>
      </rPr>
      <t>2</t>
    </r>
    <r>
      <rPr>
        <sz val="14"/>
        <rFont val="TH SarabunPSK"/>
        <family val="2"/>
      </rPr>
      <t>O</t>
    </r>
    <r>
      <rPr>
        <vertAlign val="subscript"/>
        <sz val="14"/>
        <rFont val="TH SarabunPSK"/>
        <family val="2"/>
      </rPr>
      <t>4</t>
    </r>
    <r>
      <rPr>
        <sz val="14"/>
        <rFont val="TH SarabunPSK"/>
        <family val="2"/>
      </rPr>
      <t xml:space="preserve"> nanoparticles prepared by hydrothermal method. </t>
    </r>
    <r>
      <rPr>
        <i/>
        <sz val="14"/>
        <rFont val="TH SarabunPSK"/>
        <family val="2"/>
      </rPr>
      <t>Japanese Journal of Applied Physics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53</t>
    </r>
    <r>
      <rPr>
        <sz val="14"/>
        <rFont val="TH SarabunPSK"/>
        <family val="2"/>
      </rPr>
      <t>(6 SPEC. ISSUE). doi:10.7567/JJAP.53.06JF09</t>
    </r>
  </si>
  <si>
    <r>
      <t xml:space="preserve">Wongdamnern, N., Kanchiang, K., Ngamjarurojana, A., Ananta, S., Laosiritaworn, Y., Charoenphakdee, A., . . . </t>
    </r>
    <r>
      <rPr>
        <b/>
        <sz val="14"/>
        <color rgb="FF0070C0"/>
        <rFont val="TH SarabunPSK"/>
        <family val="2"/>
      </rPr>
      <t>Yimnirun, R.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>(2014). Crystal-structure dependent domain-switching behavior in BaTiO</t>
    </r>
    <r>
      <rPr>
        <vertAlign val="subscript"/>
        <sz val="14"/>
        <rFont val="TH SarabunPSK"/>
        <family val="2"/>
      </rPr>
      <t>3</t>
    </r>
    <r>
      <rPr>
        <sz val="14"/>
        <rFont val="TH SarabunPSK"/>
        <family val="2"/>
      </rPr>
      <t xml:space="preserve"> ceramic. </t>
    </r>
    <r>
      <rPr>
        <i/>
        <sz val="14"/>
        <rFont val="TH SarabunPSK"/>
        <family val="2"/>
      </rPr>
      <t>Smart Materials and Structures,</t>
    </r>
    <r>
      <rPr>
        <sz val="14"/>
        <rFont val="TH SarabunPSK"/>
        <family val="2"/>
      </rPr>
      <t xml:space="preserve"> </t>
    </r>
    <r>
      <rPr>
        <i/>
        <sz val="14"/>
        <rFont val="TH SarabunPSK"/>
        <family val="2"/>
      </rPr>
      <t>23</t>
    </r>
    <r>
      <rPr>
        <sz val="14"/>
        <rFont val="TH SarabunPSK"/>
        <family val="2"/>
      </rPr>
      <t>(8), 085022. doi: 10.1088/0964-1726/23/8/085022</t>
    </r>
  </si>
  <si>
    <r>
      <t xml:space="preserve">Wongmaneerung, R., Jantaratana, P., </t>
    </r>
    <r>
      <rPr>
        <b/>
        <sz val="14"/>
        <color rgb="FF0070C0"/>
        <rFont val="TH SarabunPSK"/>
        <family val="2"/>
      </rPr>
      <t>Yimnirun, R.,</t>
    </r>
    <r>
      <rPr>
        <sz val="14"/>
        <rFont val="TH SarabunPSK"/>
        <family val="2"/>
      </rPr>
      <t xml:space="preserve"> &amp; Ananta, S. (2014). Phase formation, microstructure and magnetic properties of (1-x)BiFeO</t>
    </r>
    <r>
      <rPr>
        <vertAlign val="subscript"/>
        <sz val="14"/>
        <rFont val="TH SarabunPSK"/>
        <family val="2"/>
      </rPr>
      <t>3-x</t>
    </r>
    <r>
      <rPr>
        <sz val="14"/>
        <rFont val="TH SarabunPSK"/>
        <family val="2"/>
      </rPr>
      <t>(0.9Pb(Mg</t>
    </r>
    <r>
      <rPr>
        <vertAlign val="subscript"/>
        <sz val="14"/>
        <rFont val="TH SarabunPSK"/>
        <family val="2"/>
      </rPr>
      <t>1/3</t>
    </r>
    <r>
      <rPr>
        <sz val="14"/>
        <rFont val="TH SarabunPSK"/>
        <family val="2"/>
      </rPr>
      <t>Nb</t>
    </r>
    <r>
      <rPr>
        <vertAlign val="subscript"/>
        <sz val="14"/>
        <rFont val="TH SarabunPSK"/>
        <family val="2"/>
      </rPr>
      <t>2/3</t>
    </r>
    <r>
      <rPr>
        <sz val="14"/>
        <rFont val="TH SarabunPSK"/>
        <family val="2"/>
      </rPr>
      <t>)O</t>
    </r>
    <r>
      <rPr>
        <vertAlign val="subscript"/>
        <sz val="14"/>
        <rFont val="TH SarabunPSK"/>
        <family val="2"/>
      </rPr>
      <t>3</t>
    </r>
    <r>
      <rPr>
        <sz val="14"/>
        <rFont val="TH SarabunPSK"/>
        <family val="2"/>
      </rPr>
      <t>-0. 1PbTiO</t>
    </r>
    <r>
      <rPr>
        <vertAlign val="subscript"/>
        <sz val="14"/>
        <rFont val="TH SarabunPSK"/>
        <family val="2"/>
      </rPr>
      <t>3</t>
    </r>
    <r>
      <rPr>
        <sz val="14"/>
        <rFont val="TH SarabunPSK"/>
        <family val="2"/>
      </rPr>
      <t xml:space="preserve">) system. </t>
    </r>
    <r>
      <rPr>
        <i/>
        <sz val="14"/>
        <rFont val="TH SarabunPSK"/>
        <family val="2"/>
      </rPr>
      <t>Ceramics International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40</t>
    </r>
    <r>
      <rPr>
        <sz val="14"/>
        <rFont val="TH SarabunPSK"/>
        <family val="2"/>
      </rPr>
      <t xml:space="preserve">(1 PART B), 2299-2304. </t>
    </r>
  </si>
  <si>
    <r>
      <t xml:space="preserve">Wongmaneerung, R., Padchasri, J., Tipakontitikul, R., Loan, T. H., Jantaratana, P., </t>
    </r>
    <r>
      <rPr>
        <b/>
        <sz val="14"/>
        <color rgb="FF0070C0"/>
        <rFont val="TH SarabunPSK"/>
        <family val="2"/>
      </rPr>
      <t>Yimnirun, R.</t>
    </r>
    <r>
      <rPr>
        <b/>
        <sz val="14"/>
        <rFont val="TH SarabunPSK"/>
        <family val="2"/>
      </rPr>
      <t>,</t>
    </r>
    <r>
      <rPr>
        <sz val="14"/>
        <rFont val="TH SarabunPSK"/>
        <family val="2"/>
      </rPr>
      <t xml:space="preserve"> &amp; Ananta, S. (2014). Phase formation, dielectric and magnetic properties of bismuth ferrite-lead magnesium niobate multiferroic composites. </t>
    </r>
    <r>
      <rPr>
        <i/>
        <sz val="14"/>
        <rFont val="TH SarabunPSK"/>
        <family val="2"/>
      </rPr>
      <t>Journal of Alloys and Compounds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608</t>
    </r>
    <r>
      <rPr>
        <sz val="14"/>
        <rFont val="TH SarabunPSK"/>
        <family val="2"/>
      </rPr>
      <t xml:space="preserve">, 1-7. </t>
    </r>
  </si>
  <si>
    <r>
      <t xml:space="preserve">Wongsaenmai, S., </t>
    </r>
    <r>
      <rPr>
        <b/>
        <sz val="14"/>
        <color rgb="FF0070C0"/>
        <rFont val="TH SarabunPSK"/>
        <family val="2"/>
      </rPr>
      <t>Yimnirun, R.,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&amp; Laoratanakul, P. (2014). Effects of Dopants on Phase Formation and Microstructure of Bismuth Sodium Titanate-Potassium Sodium Niobate Ceramics. </t>
    </r>
    <r>
      <rPr>
        <i/>
        <sz val="14"/>
        <rFont val="TH SarabunPSK"/>
        <family val="2"/>
      </rPr>
      <t>Ferroelectrics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458</t>
    </r>
    <r>
      <rPr>
        <sz val="14"/>
        <rFont val="TH SarabunPSK"/>
        <family val="2"/>
      </rPr>
      <t xml:space="preserve">(1), 214-220. </t>
    </r>
  </si>
  <si>
    <r>
      <t xml:space="preserve">Worayingyong, A., Sang-urai, S., Smith, M. F., </t>
    </r>
    <r>
      <rPr>
        <b/>
        <sz val="14"/>
        <color rgb="FF0070C0"/>
        <rFont val="TH SarabunPSK"/>
        <family val="2"/>
      </rPr>
      <t>Maensiri, S.,</t>
    </r>
    <r>
      <rPr>
        <sz val="14"/>
        <rFont val="TH SarabunPSK"/>
        <family val="2"/>
      </rPr>
      <t xml:space="preserve"> &amp; Seraphin, S. (2014). Effects of cerium dopant concentration on structural properties and photocatalytic activity of electrospun Ce-doped TiO2 nanofibers. </t>
    </r>
    <r>
      <rPr>
        <i/>
        <sz val="14"/>
        <rFont val="TH SarabunPSK"/>
        <family val="2"/>
      </rPr>
      <t>Applied Physics A: Materials Science and Processing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117</t>
    </r>
    <r>
      <rPr>
        <sz val="14"/>
        <rFont val="TH SarabunPSK"/>
        <family val="2"/>
      </rPr>
      <t>(3), 1191-1201.</t>
    </r>
  </si>
  <si>
    <r>
      <t>Yan, Y.-L., Zhou, D.-M., Limphirat, A., Dong, B.-G</t>
    </r>
    <r>
      <rPr>
        <b/>
        <sz val="14"/>
        <rFont val="TH SarabunPSK"/>
        <family val="2"/>
      </rPr>
      <t xml:space="preserve">., </t>
    </r>
    <r>
      <rPr>
        <b/>
        <sz val="14"/>
        <color rgb="FF0070C0"/>
        <rFont val="TH SarabunPSK"/>
        <family val="2"/>
      </rPr>
      <t>Yan, Y.-P.,</t>
    </r>
    <r>
      <rPr>
        <sz val="14"/>
        <rFont val="TH SarabunPSK"/>
        <family val="2"/>
      </rPr>
      <t xml:space="preserve"> &amp; Sa, B.-H. (2014). Simultaneously study for particle transverse sphericity and ellipticity in pp collisions at LHC energies. </t>
    </r>
    <r>
      <rPr>
        <i/>
        <sz val="14"/>
        <rFont val="TH SarabunPSK"/>
        <family val="2"/>
      </rPr>
      <t>Nuclear Physics A</t>
    </r>
    <r>
      <rPr>
        <sz val="14"/>
        <rFont val="TH SarabunPSK"/>
        <family val="2"/>
      </rPr>
      <t>,</t>
    </r>
    <r>
      <rPr>
        <i/>
        <sz val="14"/>
        <rFont val="TH SarabunPSK"/>
        <family val="2"/>
      </rPr>
      <t xml:space="preserve"> 930</t>
    </r>
    <r>
      <rPr>
        <sz val="14"/>
        <rFont val="TH SarabunPSK"/>
        <family val="2"/>
      </rPr>
      <t xml:space="preserve">, 187-194. </t>
    </r>
  </si>
  <si>
    <r>
      <rPr>
        <sz val="14"/>
        <rFont val="TH SarabunPSK"/>
        <family val="2"/>
      </rPr>
      <t>Yang, Y., Ma, E.Y., Cui, Y.-T., Haemmerli, A., Lai, K.,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Kundhikanjana, W.,</t>
    </r>
    <r>
      <rPr>
        <sz val="14"/>
        <rFont val="TH SarabunPSK"/>
        <family val="2"/>
      </rPr>
      <t xml:space="preserve"> Harjee, N., Pruitt, B.L., Kelly, M., Shen, Z.-X.. (2014). Shielded piezoresistive cantilever probes for nanoscale topography and electrical imaging. </t>
    </r>
    <r>
      <rPr>
        <i/>
        <sz val="14"/>
        <rFont val="TH SarabunPSK"/>
        <family val="2"/>
      </rPr>
      <t>Journal of Micromechanics and Microengineering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24</t>
    </r>
    <r>
      <rPr>
        <sz val="14"/>
        <rFont val="TH SarabunPSK"/>
        <family val="2"/>
      </rPr>
      <t>(4), 045026. doi:10.1088/0960-1317/24/4/045026</t>
    </r>
  </si>
  <si>
    <r>
      <t xml:space="preserve">Yensano, R., Pinitsoontorn, S., Amornkitbamrung, V., &amp; </t>
    </r>
    <r>
      <rPr>
        <b/>
        <sz val="14"/>
        <color rgb="FF0070C0"/>
        <rFont val="TH SarabunPSK"/>
        <family val="2"/>
      </rPr>
      <t>Maensiri, S.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Fabrication and magnetic properties of electrospun La0.7Sr 0.3MnO3 nanostructures. </t>
    </r>
    <r>
      <rPr>
        <i/>
        <sz val="14"/>
        <rFont val="TH SarabunPSK"/>
        <family val="2"/>
      </rPr>
      <t>Journal of Superconductivity and Novel Magnetism</t>
    </r>
    <r>
      <rPr>
        <sz val="14"/>
        <rFont val="TH SarabunPSK"/>
        <family val="2"/>
      </rPr>
      <t xml:space="preserve">, 27(6), 1553-1560. </t>
    </r>
  </si>
  <si>
    <r>
      <t xml:space="preserve">Yongvanich, N., &amp; </t>
    </r>
    <r>
      <rPr>
        <b/>
        <sz val="14"/>
        <color rgb="FF0070C0"/>
        <rFont val="TH SarabunPSK"/>
        <family val="2"/>
      </rPr>
      <t>Maensiri, S.</t>
    </r>
    <r>
      <rPr>
        <sz val="14"/>
        <rFont val="TH SarabunPSK"/>
        <family val="2"/>
      </rPr>
      <t xml:space="preserve"> (2014). Synthesis of cobalt-doped SnO2 Nanoparticles by chemical precipitation with chelation. </t>
    </r>
    <r>
      <rPr>
        <i/>
        <sz val="14"/>
        <rFont val="TH SarabunPSK"/>
        <family val="2"/>
      </rPr>
      <t>Integrated Ferroelectrics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156</t>
    </r>
    <r>
      <rPr>
        <sz val="14"/>
        <rFont val="TH SarabunPSK"/>
        <family val="2"/>
      </rPr>
      <t xml:space="preserve">(1), 53-57. </t>
    </r>
  </si>
  <si>
    <r>
      <t xml:space="preserve">Yotburut, B., Yamwong, T., Thongbai, P., &amp; </t>
    </r>
    <r>
      <rPr>
        <b/>
        <sz val="14"/>
        <color rgb="FF0070C0"/>
        <rFont val="TH SarabunPSK"/>
        <family val="2"/>
      </rPr>
      <t>Maensiri, S.</t>
    </r>
    <r>
      <rPr>
        <sz val="14"/>
        <rFont val="TH SarabunPSK"/>
        <family val="2"/>
      </rPr>
      <t xml:space="preserve"> (2014). Synthesis and characterization of coprecipitation-prepared La-doped BiFeO3 nanopowders and their bulk dielectric properties. Japanese Journal of Applied Physics, 53(6 SPEC. ISSUE). doi: 10.7567/JJAP.53.06JG13</t>
    </r>
  </si>
  <si>
    <r>
      <t xml:space="preserve">Zheng, S. J., Xu, F. R., Shen, S. F., Liu, H. L., Wyss, R., &amp; </t>
    </r>
    <r>
      <rPr>
        <b/>
        <sz val="14"/>
        <color rgb="FF0070C0"/>
        <rFont val="TH SarabunPSK"/>
        <family val="2"/>
      </rPr>
      <t>Yan, Y. P.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Shape coexistence and triaxiality in nuclei near </t>
    </r>
    <r>
      <rPr>
        <vertAlign val="superscript"/>
        <sz val="14"/>
        <rFont val="TH SarabunPSK"/>
        <family val="2"/>
      </rPr>
      <t>80</t>
    </r>
    <r>
      <rPr>
        <sz val="14"/>
        <rFont val="TH SarabunPSK"/>
        <family val="2"/>
      </rPr>
      <t xml:space="preserve">Zr. </t>
    </r>
    <r>
      <rPr>
        <i/>
        <sz val="14"/>
        <rFont val="TH SarabunPSK"/>
        <family val="2"/>
      </rPr>
      <t>Physical Review C - Nuclear Physics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90</t>
    </r>
    <r>
      <rPr>
        <sz val="14"/>
        <rFont val="TH SarabunPSK"/>
        <family val="2"/>
      </rPr>
      <t>(6), art. no. 064309, .</t>
    </r>
  </si>
  <si>
    <r>
      <t xml:space="preserve">Zhou, D. M., Luo, Z. Z., Cheng, Y., Limphirat, A., Yan, Y. L., </t>
    </r>
    <r>
      <rPr>
        <b/>
        <sz val="14"/>
        <color rgb="FF0070C0"/>
        <rFont val="TH SarabunPSK"/>
        <family val="2"/>
      </rPr>
      <t>Yan, Y. P</t>
    </r>
    <r>
      <rPr>
        <sz val="14"/>
        <color rgb="FF0070C0"/>
        <rFont val="TH SarabunPSK"/>
        <family val="2"/>
      </rPr>
      <t>.,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Cai, X., Sa, B. H. (2014). Comparative study for non-statistical fluctuation of net- Proton, baryon, and charge multiplicities. </t>
    </r>
    <r>
      <rPr>
        <i/>
        <sz val="14"/>
        <rFont val="TH SarabunPSK"/>
        <family val="2"/>
      </rPr>
      <t>Journal of Physics G: Nuclear and Particle Physics</t>
    </r>
    <r>
      <rPr>
        <sz val="14"/>
        <rFont val="TH SarabunPSK"/>
        <family val="2"/>
      </rPr>
      <t>, 41 (6), art. no. 065103, .</t>
    </r>
  </si>
  <si>
    <r>
      <t xml:space="preserve">Ziegler, P., Paul, N., Müller-Buschbaum, P., Wiedemann, B., Kreuzpaintner, W., Jutimoosik, J., . . . </t>
    </r>
    <r>
      <rPr>
        <b/>
        <sz val="14"/>
        <color rgb="FF0070C0"/>
        <rFont val="TH SarabunPSK"/>
        <family val="2"/>
      </rPr>
      <t>Yimnirun, R.,</t>
    </r>
    <r>
      <rPr>
        <sz val="14"/>
        <rFont val="TH SarabunPSK"/>
        <family val="2"/>
      </rPr>
      <t xml:space="preserve"> Paul, A. (2014). Self-organization of Fe clusters on mesoporous TiO</t>
    </r>
    <r>
      <rPr>
        <vertAlign val="subscript"/>
        <sz val="14"/>
        <rFont val="TH SarabunPSK"/>
        <family val="2"/>
      </rPr>
      <t>2</t>
    </r>
    <r>
      <rPr>
        <sz val="14"/>
        <rFont val="TH SarabunPSK"/>
        <family val="2"/>
      </rPr>
      <t xml:space="preserve"> templates. </t>
    </r>
    <r>
      <rPr>
        <i/>
        <sz val="14"/>
        <rFont val="TH SarabunPSK"/>
        <family val="2"/>
      </rPr>
      <t>Journal of Applied Crystallography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47</t>
    </r>
    <r>
      <rPr>
        <sz val="14"/>
        <rFont val="TH SarabunPSK"/>
        <family val="2"/>
      </rPr>
      <t xml:space="preserve">(6), 1921-1930. </t>
    </r>
  </si>
  <si>
    <t>asco</t>
  </si>
  <si>
    <t>ซ้ำลำดับที่ 1 และ 2ของรับรู้ระยะไกล</t>
  </si>
  <si>
    <t>ชีววิทยา/รับรู้ระยะไกล</t>
  </si>
  <si>
    <t>ชีววิทยา//รับรู้ระยะไกล/วิศวกรรมสิ่งแวดล้อม</t>
  </si>
  <si>
    <t>ร่วมกับวิศวะ ซ้ำลำดับที่ 5 ของรับรู้ระยะไกล</t>
  </si>
  <si>
    <r>
      <t xml:space="preserve">Kaewdoungdee, N., Hahnvajanawong, C., </t>
    </r>
    <r>
      <rPr>
        <b/>
        <sz val="14"/>
        <color rgb="FF0070C0"/>
        <rFont val="TH SarabunPSK"/>
        <family val="2"/>
      </rPr>
      <t>Chitsomboon, B.,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Boonyanugomol, W., Sripa, B., Pattanapanyasat, K., &amp; Maitra, A. (2014). Molecular mechanisms of resveratrol-induced apoptosis in human pancreatic cancer cells. </t>
    </r>
    <r>
      <rPr>
        <i/>
        <sz val="14"/>
        <rFont val="TH SarabunPSK"/>
        <family val="2"/>
      </rPr>
      <t>Maejo International Journal of Science and Technology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8</t>
    </r>
    <r>
      <rPr>
        <sz val="14"/>
        <rFont val="TH SarabunPSK"/>
        <family val="2"/>
      </rPr>
      <t xml:space="preserve">(3), 251-263. </t>
    </r>
  </si>
  <si>
    <r>
      <t xml:space="preserve">Kumkrai, P., Kamonwannasit, S., &amp; </t>
    </r>
    <r>
      <rPr>
        <b/>
        <sz val="14"/>
        <color rgb="FF0070C0"/>
        <rFont val="TH SarabunPSK"/>
        <family val="2"/>
      </rPr>
      <t>Chudapongse, N.</t>
    </r>
    <r>
      <rPr>
        <sz val="14"/>
        <rFont val="TH SarabunPSK"/>
        <family val="2"/>
      </rPr>
      <t xml:space="preserve"> (2014). Cytoprotective and anti-diabetic effects of Derris reticulata aqueous extract. </t>
    </r>
    <r>
      <rPr>
        <i/>
        <sz val="14"/>
        <rFont val="TH SarabunPSK"/>
        <family val="2"/>
      </rPr>
      <t>J Physiol Biochem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70</t>
    </r>
    <r>
      <rPr>
        <sz val="14"/>
        <rFont val="TH SarabunPSK"/>
        <family val="2"/>
      </rPr>
      <t>(3), 675-684. doi:10.1007/s13105-014-0337-0</t>
    </r>
  </si>
  <si>
    <r>
      <t xml:space="preserve">Sittisart, P., &amp; </t>
    </r>
    <r>
      <rPr>
        <b/>
        <sz val="14"/>
        <color rgb="FF0070C0"/>
        <rFont val="TH SarabunPSK"/>
        <family val="2"/>
      </rPr>
      <t>Chitsomboon, B.</t>
    </r>
    <r>
      <rPr>
        <sz val="14"/>
        <rFont val="TH SarabunPSK"/>
        <family val="2"/>
      </rPr>
      <t xml:space="preserve"> (2014). Intracellular ROS Scavenging Activity and Downregulation of Inflammatory Mediators in RAW264.7 Macrophage by Fresh Leaf Extracts of Pseuderanthemum palatiferum. </t>
    </r>
    <r>
      <rPr>
        <i/>
        <sz val="14"/>
        <rFont val="TH SarabunPSK"/>
        <family val="2"/>
      </rPr>
      <t>Evid Based Complement Alternat Med</t>
    </r>
    <r>
      <rPr>
        <sz val="14"/>
        <rFont val="TH SarabunPSK"/>
        <family val="2"/>
      </rPr>
      <t>, 2014, 309095.</t>
    </r>
  </si>
  <si>
    <r>
      <t xml:space="preserve">Teethaisong, Y., Autarkool, N., Sirichaiwetchakoon, K., </t>
    </r>
    <r>
      <rPr>
        <u/>
        <sz val="14"/>
        <color rgb="FF0070C0"/>
        <rFont val="TH SarabunPSK"/>
        <family val="2"/>
      </rPr>
      <t>Krubphachaya, P.</t>
    </r>
    <r>
      <rPr>
        <sz val="14"/>
        <rFont val="TH SarabunPSK"/>
        <family val="2"/>
      </rPr>
      <t xml:space="preserve">, </t>
    </r>
    <r>
      <rPr>
        <u/>
        <sz val="14"/>
        <color rgb="FF0070C0"/>
        <rFont val="TH SarabunPSK"/>
        <family val="2"/>
      </rPr>
      <t>Kupittayanant, S</t>
    </r>
    <r>
      <rPr>
        <sz val="14"/>
        <rFont val="TH SarabunPSK"/>
        <family val="2"/>
      </rPr>
      <t xml:space="preserve">., &amp; </t>
    </r>
    <r>
      <rPr>
        <b/>
        <sz val="14"/>
        <color rgb="FF0070C0"/>
        <rFont val="TH SarabunPSK"/>
        <family val="2"/>
      </rPr>
      <t>Eumkeb, G.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Synergistic activity and mechanism of action of Stephania suberosa Forman extract and ampicillin combination against ampicillin-resistant Staphylococcus aureus. </t>
    </r>
    <r>
      <rPr>
        <i/>
        <sz val="14"/>
        <rFont val="TH SarabunPSK"/>
        <family val="2"/>
      </rPr>
      <t>Journal of Biomedical Science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21</t>
    </r>
    <r>
      <rPr>
        <sz val="14"/>
        <rFont val="TH SarabunPSK"/>
        <family val="2"/>
      </rPr>
      <t>(1).90</t>
    </r>
  </si>
  <si>
    <r>
      <rPr>
        <b/>
        <sz val="14"/>
        <color rgb="FF0070C0"/>
        <rFont val="TH SarabunPSK"/>
        <family val="2"/>
      </rPr>
      <t>Kupittayanant, S.,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Munglue, P., Lijuan, W., Promprom, W., Budhaklala, N., &amp; Wray, S. (2014). Finding new agents in medicinal plants to act on the myometrium. </t>
    </r>
    <r>
      <rPr>
        <i/>
        <sz val="14"/>
        <rFont val="TH SarabunPSK"/>
        <family val="2"/>
      </rPr>
      <t>Experimental Physiology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99</t>
    </r>
    <r>
      <rPr>
        <sz val="14"/>
        <rFont val="TH SarabunPSK"/>
        <family val="2"/>
      </rPr>
      <t xml:space="preserve">(3), 530-537. </t>
    </r>
  </si>
  <si>
    <r>
      <t xml:space="preserve">Somparn, N., Saenthaweesuk, S., Naowaboot, J., &amp; </t>
    </r>
    <r>
      <rPr>
        <b/>
        <sz val="14"/>
        <color rgb="FF0070C0"/>
        <rFont val="TH SarabunPSK"/>
        <family val="2"/>
      </rPr>
      <t xml:space="preserve">Thaeomor, A. </t>
    </r>
    <r>
      <rPr>
        <sz val="14"/>
        <rFont val="TH SarabunPSK"/>
        <family val="2"/>
      </rPr>
      <t xml:space="preserve">(2014). Effects of Cymbopogon citratus Stapf water extract on rat antioxidant defense system. </t>
    </r>
    <r>
      <rPr>
        <i/>
        <sz val="14"/>
        <rFont val="TH SarabunPSK"/>
        <family val="2"/>
      </rPr>
      <t>J Med Assoc Thai</t>
    </r>
    <r>
      <rPr>
        <sz val="14"/>
        <rFont val="TH SarabunPSK"/>
        <family val="2"/>
      </rPr>
      <t xml:space="preserve">, 2014, </t>
    </r>
    <r>
      <rPr>
        <i/>
        <sz val="14"/>
        <rFont val="TH SarabunPSK"/>
        <family val="2"/>
      </rPr>
      <t>97</t>
    </r>
    <r>
      <rPr>
        <sz val="14"/>
        <rFont val="TH SarabunPSK"/>
        <family val="2"/>
      </rPr>
      <t>, S57-63.</t>
    </r>
  </si>
  <si>
    <r>
      <t xml:space="preserve">Sukwan, C., Wray, S., &amp; </t>
    </r>
    <r>
      <rPr>
        <b/>
        <sz val="14"/>
        <color rgb="FF0070C0"/>
        <rFont val="TH SarabunPSK"/>
        <family val="2"/>
      </rPr>
      <t>Kupittayanant, S.</t>
    </r>
    <r>
      <rPr>
        <sz val="14"/>
        <rFont val="TH SarabunPSK"/>
        <family val="2"/>
      </rPr>
      <t xml:space="preserve"> (2014). The effects of Ginseng Java root extract on uterine contractility in nonpregnant rats. </t>
    </r>
    <r>
      <rPr>
        <i/>
        <sz val="14"/>
        <rFont val="TH SarabunPSK"/>
        <family val="2"/>
      </rPr>
      <t>Physiol Rep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2</t>
    </r>
    <r>
      <rPr>
        <sz val="14"/>
        <rFont val="TH SarabunPSK"/>
        <family val="2"/>
      </rPr>
      <t>(12).</t>
    </r>
  </si>
  <si>
    <r>
      <t xml:space="preserve">Supkamonseni, N., Thinkratok, A., Meksuriyen, D., &amp; </t>
    </r>
    <r>
      <rPr>
        <b/>
        <sz val="14"/>
        <color rgb="FF0070C0"/>
        <rFont val="TH SarabunPSK"/>
        <family val="2"/>
      </rPr>
      <t>Srisawat, R.</t>
    </r>
    <r>
      <rPr>
        <sz val="14"/>
        <rFont val="TH SarabunPSK"/>
        <family val="2"/>
      </rPr>
      <t xml:space="preserve"> (2014). Hypolipidemic and hypoglycemic effects of Centella asiatica (L.) extract in vitro and in vivo. </t>
    </r>
    <r>
      <rPr>
        <i/>
        <sz val="14"/>
        <rFont val="TH SarabunPSK"/>
        <family val="2"/>
      </rPr>
      <t>Indian Journal of Experimental Biology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52</t>
    </r>
    <r>
      <rPr>
        <sz val="14"/>
        <rFont val="TH SarabunPSK"/>
        <family val="2"/>
      </rPr>
      <t xml:space="preserve">(10), 965-971. </t>
    </r>
  </si>
  <si>
    <r>
      <t xml:space="preserve">Teethaisong, Y., Autarkool, N., Sirichaiwetchakoon, K., </t>
    </r>
    <r>
      <rPr>
        <u/>
        <sz val="14"/>
        <color rgb="FF0070C0"/>
        <rFont val="TH SarabunPSK"/>
        <family val="2"/>
      </rPr>
      <t xml:space="preserve">Krubphachaya, P., </t>
    </r>
    <r>
      <rPr>
        <b/>
        <sz val="14"/>
        <color rgb="FF0070C0"/>
        <rFont val="TH SarabunPSK"/>
        <family val="2"/>
      </rPr>
      <t xml:space="preserve">Kupittayanant, S., &amp; </t>
    </r>
    <r>
      <rPr>
        <b/>
        <u/>
        <sz val="14"/>
        <color rgb="FF0070C0"/>
        <rFont val="TH SarabunPSK"/>
        <family val="2"/>
      </rPr>
      <t>Eumkeb, G.</t>
    </r>
    <r>
      <rPr>
        <b/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Synergistic activity and mechanism of action of Stephania suberosa Forman extract and ampicillin combination against ampicillin-resistant Staphylococcus aureus. </t>
    </r>
    <r>
      <rPr>
        <i/>
        <sz val="14"/>
        <rFont val="TH SarabunPSK"/>
        <family val="2"/>
      </rPr>
      <t>Journal of Biomedical Science</t>
    </r>
    <r>
      <rPr>
        <sz val="14"/>
        <rFont val="TH SarabunPSK"/>
        <family val="2"/>
      </rPr>
      <t>, 21(1).</t>
    </r>
  </si>
  <si>
    <r>
      <t>Thinkratok, A., Suwannaprapha, P., &amp;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Srisawat, R.</t>
    </r>
    <r>
      <rPr>
        <sz val="14"/>
        <rFont val="TH SarabunPSK"/>
        <family val="2"/>
      </rPr>
      <t xml:space="preserve"> (2014). Safety assessment of hydroethanolic rambutan rind extract: Acute and sub-chronic toxicity studies</t>
    </r>
    <r>
      <rPr>
        <i/>
        <sz val="14"/>
        <rFont val="TH SarabunPSK"/>
        <family val="2"/>
      </rPr>
      <t>. Indian Journal of Experimental Biology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52</t>
    </r>
    <r>
      <rPr>
        <sz val="14"/>
        <rFont val="TH SarabunPSK"/>
        <family val="2"/>
      </rPr>
      <t>(10), 989-995.</t>
    </r>
  </si>
  <si>
    <r>
      <t xml:space="preserve">Somparn, N., Naowaboot, J., Saenthaweesuk, S., </t>
    </r>
    <r>
      <rPr>
        <b/>
        <sz val="14"/>
        <color rgb="FF0070C0"/>
        <rFont val="TH SarabunPSK"/>
        <family val="2"/>
      </rPr>
      <t>Thaeomor, A.</t>
    </r>
    <r>
      <rPr>
        <sz val="14"/>
        <rFont val="TH SarabunPSK"/>
        <family val="2"/>
      </rPr>
      <t xml:space="preserve"> (2014). Study of antioxidant activity of </t>
    </r>
    <r>
      <rPr>
        <i/>
        <sz val="14"/>
        <rFont val="TH SarabunPSK"/>
        <family val="2"/>
      </rPr>
      <t>Polygonum odoratum</t>
    </r>
    <r>
      <rPr>
        <sz val="14"/>
        <rFont val="TH SarabunPSK"/>
        <family val="2"/>
      </rPr>
      <t xml:space="preserve"> L. extract in vitro and in vivo of rat. </t>
    </r>
    <r>
      <rPr>
        <i/>
        <sz val="14"/>
        <rFont val="TH SarabunPSK"/>
        <family val="2"/>
      </rPr>
      <t>Thammasat Medical Journal</t>
    </r>
    <r>
      <rPr>
        <sz val="14"/>
        <rFont val="TH SarabunPSK"/>
        <family val="2"/>
      </rPr>
      <t xml:space="preserve">. 2014, </t>
    </r>
    <r>
      <rPr>
        <i/>
        <sz val="14"/>
        <rFont val="TH SarabunPSK"/>
        <family val="2"/>
      </rPr>
      <t>14</t>
    </r>
    <r>
      <rPr>
        <sz val="14"/>
        <rFont val="TH SarabunPSK"/>
        <family val="2"/>
      </rPr>
      <t>, 61-71.</t>
    </r>
  </si>
  <si>
    <r>
      <t xml:space="preserve">Brown-Borg, H. M., Rakoczy, S. G., Wonderlich, J. A., </t>
    </r>
    <r>
      <rPr>
        <b/>
        <sz val="14"/>
        <color rgb="FF0070C0"/>
        <rFont val="TH SarabunPSK"/>
        <family val="2"/>
      </rPr>
      <t>Rojanathammanee, L.,</t>
    </r>
    <r>
      <rPr>
        <sz val="14"/>
        <rFont val="TH SarabunPSK"/>
        <family val="2"/>
      </rPr>
      <t xml:space="preserve"> Kopchick, J. J., Armstrong, V., &amp; Raasakka, D. (2014). Growth hormone signaling is necessary for lifespan extension by dietary methionine. </t>
    </r>
    <r>
      <rPr>
        <i/>
        <sz val="14"/>
        <rFont val="TH SarabunPSK"/>
        <family val="2"/>
      </rPr>
      <t>Aging Cell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13</t>
    </r>
    <r>
      <rPr>
        <sz val="14"/>
        <rFont val="TH SarabunPSK"/>
        <family val="2"/>
      </rPr>
      <t>(6), 1019-1027.</t>
    </r>
  </si>
  <si>
    <r>
      <rPr>
        <b/>
        <sz val="14"/>
        <color rgb="FF0070C0"/>
        <rFont val="TH SarabunPSK"/>
        <family val="2"/>
      </rPr>
      <t>Rojanathammanee, L.,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Rakoczy, S., &amp; Brown-Borg, H. M. (2014). Growth hormone alters the glutathione S-transferase and mitochondrial thioredoxin systems in long-living Ames dwarf mice. </t>
    </r>
    <r>
      <rPr>
        <i/>
        <sz val="14"/>
        <rFont val="TH SarabunPSK"/>
        <family val="2"/>
      </rPr>
      <t>J Gerontol A Biol Sci Med Sci,</t>
    </r>
    <r>
      <rPr>
        <sz val="14"/>
        <rFont val="TH SarabunPSK"/>
        <family val="2"/>
      </rPr>
      <t xml:space="preserve"> 69(10), 1199-1211.</t>
    </r>
  </si>
  <si>
    <r>
      <rPr>
        <b/>
        <sz val="14"/>
        <color rgb="FF0070C0"/>
        <rFont val="TH SarabunPSK"/>
        <family val="2"/>
      </rPr>
      <t>Rojanathammanee, L.,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Rakoczy, S., Kopchick, J., &amp; Brown-Borg, H. M. (2014). Effects of insulin-like growth factor 1 on glutathione S-transferases and thioredoxin in growth hormone receptor knockout mice. </t>
    </r>
    <r>
      <rPr>
        <i/>
        <sz val="14"/>
        <rFont val="TH SarabunPSK"/>
        <family val="2"/>
      </rPr>
      <t>Age</t>
    </r>
    <r>
      <rPr>
        <sz val="14"/>
        <rFont val="TH SarabunPSK"/>
        <family val="2"/>
      </rPr>
      <t>, 36(4), 9687. doi: 10.1007/s11357-014-9687-3</t>
    </r>
  </si>
  <si>
    <r>
      <t>อรรณพ นับถือตรง, นฤมล ลีลายุวัฒน์ และ</t>
    </r>
    <r>
      <rPr>
        <b/>
        <sz val="14"/>
        <color rgb="FF0070C0"/>
        <rFont val="TH SarabunPSK"/>
        <family val="2"/>
      </rPr>
      <t>ดำรัส ดาราศักดิ์</t>
    </r>
    <r>
      <rPr>
        <sz val="14"/>
        <rFont val="TH SarabunPSK"/>
        <family val="2"/>
      </rPr>
      <t xml:space="preserve"> (2557). การตอบสนองทางด้านสมรรถนะ จิตวิทยา และสรีรวิทยาที่มีต่อสภาวะโช้คขณะปฏิบัติทักษะที่ง่ายในนักกอล์ฟไทย. </t>
    </r>
    <r>
      <rPr>
        <i/>
        <sz val="14"/>
        <rFont val="TH SarabunPSK"/>
        <family val="2"/>
      </rPr>
      <t>วารสารวิจัย มข. (บศ.), 14</t>
    </r>
    <r>
      <rPr>
        <sz val="14"/>
        <rFont val="TH SarabunPSK"/>
        <family val="2"/>
      </rPr>
      <t xml:space="preserve">(1), 70-79. </t>
    </r>
  </si>
  <si>
    <t>วิทยาศาสตร์การกีฬา</t>
  </si>
  <si>
    <t>SpringerLink</t>
  </si>
  <si>
    <r>
      <t xml:space="preserve">Pongpetch, N., </t>
    </r>
    <r>
      <rPr>
        <sz val="14"/>
        <color rgb="FF0070C0"/>
        <rFont val="TH SarabunPSK"/>
        <family val="2"/>
      </rPr>
      <t>Suwanwaree, P.,</t>
    </r>
    <r>
      <rPr>
        <sz val="14"/>
        <color rgb="FFFF0000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Yossapol, C.,</t>
    </r>
    <r>
      <rPr>
        <sz val="14"/>
        <color rgb="FFFF0000"/>
        <rFont val="TH SarabunPSK"/>
        <family val="2"/>
      </rPr>
      <t xml:space="preserve"> </t>
    </r>
    <r>
      <rPr>
        <sz val="14"/>
        <color rgb="FF0070C0"/>
        <rFont val="TH SarabunPSK"/>
        <family val="2"/>
      </rPr>
      <t>Dasananda, S</t>
    </r>
    <r>
      <rPr>
        <sz val="14"/>
        <color rgb="FFFF0000"/>
        <rFont val="TH SarabunPSK"/>
        <family val="2"/>
      </rPr>
      <t xml:space="preserve">., and Kongjun, T. (2014). Sediment and Nutrient Load Environmental Factors of Lam Takong River Basin, Thailand. </t>
    </r>
    <r>
      <rPr>
        <i/>
        <sz val="14"/>
        <color rgb="FFFF0000"/>
        <rFont val="TH SarabunPSK"/>
        <family val="2"/>
      </rPr>
      <t>Advanced Materials Research</t>
    </r>
    <r>
      <rPr>
        <sz val="14"/>
        <color rgb="FFFF0000"/>
        <rFont val="TH SarabunPSK"/>
        <family val="2"/>
      </rPr>
      <t>, 1030-1032: 594-597.</t>
    </r>
  </si>
  <si>
    <t>ซ้ำกับลำดับที่ 6 ของรับรู้ระยะไกล ร่วมกับวิศวะ</t>
  </si>
  <si>
    <r>
      <t xml:space="preserve">Autarkool, N., Teethaisong, Y., Kupittayanant, S., &amp; </t>
    </r>
    <r>
      <rPr>
        <b/>
        <sz val="14"/>
        <color rgb="FF0070C0"/>
        <rFont val="TH SarabunPSK"/>
        <family val="2"/>
      </rPr>
      <t>Eumkeb, G</t>
    </r>
    <r>
      <rPr>
        <sz val="14"/>
        <color rgb="FF0070C0"/>
        <rFont val="TH SarabunPSK"/>
        <family val="2"/>
      </rPr>
      <t>.</t>
    </r>
    <r>
      <rPr>
        <sz val="14"/>
        <rFont val="TH SarabunPSK"/>
        <family val="2"/>
      </rPr>
      <t xml:space="preserve"> (2014). </t>
    </r>
    <r>
      <rPr>
        <i/>
        <sz val="14"/>
        <rFont val="TH SarabunPSK"/>
        <family val="2"/>
      </rPr>
      <t>Antibacterial activity of Staphania suberosa extract against methicillin-resistant Staphylococcus aureus</t>
    </r>
    <r>
      <rPr>
        <sz val="14"/>
        <rFont val="TH SarabunPSK"/>
        <family val="2"/>
      </rPr>
      <t>. Paper presented at The 5</t>
    </r>
    <r>
      <rPr>
        <vertAlign val="superscript"/>
        <sz val="14"/>
        <rFont val="TH SarabunPSK"/>
        <family val="2"/>
      </rPr>
      <t>th</t>
    </r>
    <r>
      <rPr>
        <sz val="14"/>
        <rFont val="TH SarabunPSK"/>
        <family val="2"/>
      </rPr>
      <t xml:space="preserve"> International Conference on Natural Products for Health and Beauty (NATPRO 5). 6-8 May 2014. Moevenpick Resort &amp; Spa Karon Beach Phuket, Thailand.</t>
    </r>
  </si>
  <si>
    <r>
      <t>Cheypratub, P., Leeanansaksirib, W., &amp;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Eumkeb, G.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</t>
    </r>
    <r>
      <rPr>
        <i/>
        <sz val="14"/>
        <rFont val="TH SarabunPSK"/>
        <family val="2"/>
      </rPr>
      <t>Antibacterial activity of Cyperus rotundus extract against Methicillin-resistant Staphylococcus aureus.</t>
    </r>
    <r>
      <rPr>
        <sz val="14"/>
        <rFont val="TH SarabunPSK"/>
        <family val="2"/>
      </rPr>
      <t xml:space="preserve"> Paper presented at The 5</t>
    </r>
    <r>
      <rPr>
        <vertAlign val="superscript"/>
        <sz val="14"/>
        <rFont val="TH SarabunPSK"/>
        <family val="2"/>
      </rPr>
      <t>th</t>
    </r>
    <r>
      <rPr>
        <sz val="14"/>
        <rFont val="TH SarabunPSK"/>
        <family val="2"/>
      </rPr>
      <t xml:space="preserve"> International Conference on Natural Products for Health and Beauty (NATPRO 5). 6-8 May 2014, Moevenpick Resort &amp; Spa Karon Beach Phuket, Thailand.</t>
    </r>
  </si>
  <si>
    <r>
      <rPr>
        <b/>
        <sz val="14"/>
        <color rgb="FF0070C0"/>
        <rFont val="TH SarabunPSK"/>
        <family val="2"/>
      </rPr>
      <t>Eumkeb, G</t>
    </r>
    <r>
      <rPr>
        <sz val="14"/>
        <color rgb="FF0070C0"/>
        <rFont val="TH SarabunPSK"/>
        <family val="2"/>
      </rPr>
      <t>.,</t>
    </r>
    <r>
      <rPr>
        <sz val="14"/>
        <rFont val="TH SarabunPSK"/>
        <family val="2"/>
      </rPr>
      <t xml:space="preserve"> Duangkham, A., &amp; Hengpratom, T. (2014). </t>
    </r>
    <r>
      <rPr>
        <i/>
        <sz val="14"/>
        <rFont val="TH SarabunPSK"/>
        <family val="2"/>
      </rPr>
      <t>Subchronic toxicity test of quercetin and cloxacillin in mice</t>
    </r>
    <r>
      <rPr>
        <sz val="14"/>
        <rFont val="TH SarabunPSK"/>
        <family val="2"/>
      </rPr>
      <t>. Paper presented at The 5</t>
    </r>
    <r>
      <rPr>
        <vertAlign val="superscript"/>
        <sz val="14"/>
        <rFont val="TH SarabunPSK"/>
        <family val="2"/>
      </rPr>
      <t>th</t>
    </r>
    <r>
      <rPr>
        <sz val="14"/>
        <rFont val="TH SarabunPSK"/>
        <family val="2"/>
      </rPr>
      <t xml:space="preserve"> International Conference on Natural Products for Health and Beauty (NATPRO 5). 6-8 May 2014, Moevenpick Resort &amp; Spa Karon Beach Phuket, Thailand.</t>
    </r>
  </si>
  <si>
    <r>
      <t>Rojtinnakorn, N., Kupittayanantb, S., Temsiripong, Y., &amp;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Eumkeb, G</t>
    </r>
    <r>
      <rPr>
        <sz val="14"/>
        <color rgb="FF0070C0"/>
        <rFont val="TH SarabunPSK"/>
        <family val="2"/>
      </rPr>
      <t>. (</t>
    </r>
    <r>
      <rPr>
        <sz val="14"/>
        <rFont val="TH SarabunPSK"/>
        <family val="2"/>
      </rPr>
      <t xml:space="preserve">2014). </t>
    </r>
    <r>
      <rPr>
        <i/>
        <sz val="14"/>
        <rFont val="TH SarabunPSK"/>
        <family val="2"/>
      </rPr>
      <t>Antibacterial activity of plasma fractions from  Siamese crocodile (Crocodylus siamensis) on Ceftazidime-resistant Enterobacter cloacae.</t>
    </r>
    <r>
      <rPr>
        <sz val="14"/>
        <rFont val="TH SarabunPSK"/>
        <family val="2"/>
      </rPr>
      <t xml:space="preserve"> Paper presented at The 5</t>
    </r>
    <r>
      <rPr>
        <vertAlign val="superscript"/>
        <sz val="14"/>
        <rFont val="TH SarabunPSK"/>
        <family val="2"/>
      </rPr>
      <t>th</t>
    </r>
    <r>
      <rPr>
        <sz val="14"/>
        <rFont val="TH SarabunPSK"/>
        <family val="2"/>
      </rPr>
      <t xml:space="preserve"> International Conference on Natural Products for Health and Beauty (NATPRO 5). 6-8 May 2014, Moevenpick Resort &amp; Spa Karon Beach Phuket, Thailand.</t>
    </r>
  </si>
  <si>
    <r>
      <t>Teethaisong, Y., Autarkool, N., &amp;</t>
    </r>
    <r>
      <rPr>
        <sz val="14"/>
        <color rgb="FFFF000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Eumkeb, G</t>
    </r>
    <r>
      <rPr>
        <sz val="14"/>
        <color rgb="FF0070C0"/>
        <rFont val="TH SarabunPSK"/>
        <family val="2"/>
      </rPr>
      <t xml:space="preserve">. </t>
    </r>
    <r>
      <rPr>
        <sz val="14"/>
        <rFont val="TH SarabunPSK"/>
        <family val="2"/>
      </rPr>
      <t xml:space="preserve">(2014). </t>
    </r>
    <r>
      <rPr>
        <i/>
        <sz val="14"/>
        <rFont val="TH SarabunPSK"/>
        <family val="2"/>
      </rPr>
      <t xml:space="preserve">Synergistic antibacterial activity of Boesenbergia rotunda extract and </t>
    </r>
    <r>
      <rPr>
        <i/>
        <sz val="14"/>
        <rFont val="Calibri"/>
        <family val="2"/>
      </rPr>
      <t>β</t>
    </r>
    <r>
      <rPr>
        <i/>
        <sz val="14"/>
        <rFont val="TH SarabunPSK"/>
        <family val="2"/>
      </rPr>
      <t>-lactam antibiotic combination against multidrug-resistant bacteria.</t>
    </r>
    <r>
      <rPr>
        <sz val="14"/>
        <rFont val="TH SarabunPSK"/>
        <family val="2"/>
      </rPr>
      <t xml:space="preserve"> Paper presented at The 5</t>
    </r>
    <r>
      <rPr>
        <vertAlign val="superscript"/>
        <sz val="14"/>
        <rFont val="TH SarabunPSK"/>
        <family val="2"/>
      </rPr>
      <t>th</t>
    </r>
    <r>
      <rPr>
        <sz val="14"/>
        <rFont val="TH SarabunPSK"/>
        <family val="2"/>
      </rPr>
      <t xml:space="preserve"> International Conference on Natural Products for Health and Beauty (NATPRO 5). 6-8 May 2014, Moevenpick Resort &amp; Spa Karon Beach Phuket, Thailand.</t>
    </r>
  </si>
  <si>
    <r>
      <rPr>
        <b/>
        <sz val="14"/>
        <color rgb="FF0070C0"/>
        <rFont val="TH SarabunPSK"/>
        <family val="2"/>
      </rPr>
      <t>สุรีลักษณ์ รอดทอง</t>
    </r>
    <r>
      <rPr>
        <sz val="14"/>
        <color rgb="FFFF0000"/>
        <rFont val="TH SarabunPSK"/>
        <family val="2"/>
      </rPr>
      <t>.</t>
    </r>
    <r>
      <rPr>
        <sz val="14"/>
        <rFont val="TH SarabunPSK"/>
        <family val="2"/>
      </rPr>
      <t xml:space="preserve"> (2557). เทคโนโลยีการผลิตกรดแล็กติกจากกากมันสำปะหลัง. ใน </t>
    </r>
    <r>
      <rPr>
        <i/>
        <sz val="14"/>
        <rFont val="TH SarabunPSK"/>
        <family val="2"/>
      </rPr>
      <t>งานสัมมนานวัตกรรมจากเทคโนโลยีวัสดุเหลือใช้ทางการเกษตร (Cellulosic Technology Innovation Based on Agriculture Residue)</t>
    </r>
    <r>
      <rPr>
        <sz val="14"/>
        <rFont val="TH SarabunPSK"/>
        <family val="2"/>
      </rPr>
      <t>, 8 เมษายน 2557, โรงแรมเดอะ สุโกศล กรุงเทพมหานคร, (วิทยากรรับเชิญ).</t>
    </r>
  </si>
  <si>
    <r>
      <t xml:space="preserve">Lerk-u-suke, S., &amp; </t>
    </r>
    <r>
      <rPr>
        <b/>
        <sz val="14"/>
        <rFont val="TH SarabunPSK"/>
        <family val="2"/>
      </rPr>
      <t>O</t>
    </r>
    <r>
      <rPr>
        <b/>
        <sz val="14"/>
        <color rgb="FF0070C0"/>
        <rFont val="TH SarabunPSK"/>
        <family val="2"/>
      </rPr>
      <t>ngsomwang, S.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Performance Evaluation of THEOS pan-sharpening methods using the Universal Image Quality Index. In </t>
    </r>
    <r>
      <rPr>
        <i/>
        <sz val="14"/>
        <rFont val="TH SarabunPSK"/>
        <family val="2"/>
      </rPr>
      <t>The 1</t>
    </r>
    <r>
      <rPr>
        <i/>
        <vertAlign val="superscript"/>
        <sz val="14"/>
        <rFont val="TH SarabunPSK"/>
        <family val="2"/>
      </rPr>
      <t>st</t>
    </r>
    <r>
      <rPr>
        <i/>
        <sz val="14"/>
        <rFont val="TH SarabunPSK"/>
        <family val="2"/>
      </rPr>
      <t xml:space="preserve"> International Conference on Geo-Informatics for Graduate Students and Young Researchers</t>
    </r>
    <r>
      <rPr>
        <sz val="14"/>
        <rFont val="TH SarabunPSK"/>
        <family val="2"/>
      </rPr>
      <t>. 9-11 June 2014, Mae Fah Luang University, Chiang Rai, Thailand. (Oral Presentation).</t>
    </r>
  </si>
  <si>
    <r>
      <t xml:space="preserve">Pukongduean, P., </t>
    </r>
    <r>
      <rPr>
        <b/>
        <sz val="14"/>
        <color rgb="FF0070C0"/>
        <rFont val="TH SarabunPSK"/>
        <family val="2"/>
      </rPr>
      <t>Ongsomwang, S.</t>
    </r>
    <r>
      <rPr>
        <sz val="14"/>
        <color rgb="FF0070C0"/>
        <rFont val="TH SarabunPSK"/>
        <family val="2"/>
      </rPr>
      <t>,</t>
    </r>
    <r>
      <rPr>
        <sz val="14"/>
        <rFont val="TH SarabunPSK"/>
        <family val="2"/>
      </rPr>
      <t xml:space="preserve"> &amp; Poojarit, P. (2014). Simulation of 2D Hydrodynamic Model for Urban Flood Severity: A case of Mueang Nakhon Ratchasima 2010, Thailand. In </t>
    </r>
    <r>
      <rPr>
        <i/>
        <sz val="14"/>
        <rFont val="TH SarabunPSK"/>
        <family val="2"/>
      </rPr>
      <t>The 1</t>
    </r>
    <r>
      <rPr>
        <i/>
        <vertAlign val="superscript"/>
        <sz val="14"/>
        <rFont val="TH SarabunPSK"/>
        <family val="2"/>
      </rPr>
      <t>st</t>
    </r>
    <r>
      <rPr>
        <i/>
        <sz val="14"/>
        <rFont val="TH SarabunPSK"/>
        <family val="2"/>
      </rPr>
      <t xml:space="preserve"> International Conference on Geo-Informatics for Graduate Students and Young Researchers</t>
    </r>
    <r>
      <rPr>
        <sz val="14"/>
        <rFont val="TH SarabunPSK"/>
        <family val="2"/>
      </rPr>
      <t>. 9-11 June 2014, Mae Fah Luang University, Chiang Rai, Thailand. (Oral Presentation).</t>
    </r>
  </si>
  <si>
    <r>
      <t xml:space="preserve">Iamchuen, N., &amp; </t>
    </r>
    <r>
      <rPr>
        <b/>
        <sz val="14"/>
        <color rgb="FF0070C0"/>
        <rFont val="TH SarabunPSK"/>
        <family val="2"/>
      </rPr>
      <t>Ongsomwang, S</t>
    </r>
    <r>
      <rPr>
        <sz val="14"/>
        <rFont val="TH SarabunPSK"/>
        <family val="2"/>
      </rPr>
      <t xml:space="preserve">. (2014). Integration of Spatial Model for Land Use and Land Cover and Soil Erosion Predictions: A Case Study of Upper Lam Phra Phloeng Watershed, Nakhon Ratchasima, Thailand. In </t>
    </r>
    <r>
      <rPr>
        <i/>
        <sz val="14"/>
        <rFont val="TH SarabunPSK"/>
        <family val="2"/>
      </rPr>
      <t>The 1</t>
    </r>
    <r>
      <rPr>
        <i/>
        <vertAlign val="superscript"/>
        <sz val="14"/>
        <rFont val="TH SarabunPSK"/>
        <family val="2"/>
      </rPr>
      <t>st</t>
    </r>
    <r>
      <rPr>
        <i/>
        <sz val="14"/>
        <rFont val="TH SarabunPSK"/>
        <family val="2"/>
      </rPr>
      <t xml:space="preserve"> International Conference on Geo-Informatics for Graduate Students and Young Researchers</t>
    </r>
    <r>
      <rPr>
        <sz val="14"/>
        <rFont val="TH SarabunPSK"/>
        <family val="2"/>
      </rPr>
      <t>. 9-11 June 2014, Mae Fah Luang University, Chiang Rai, Thailand. (Oral Presentation).</t>
    </r>
  </si>
  <si>
    <t>ชีววิทยา/รับรู้ระยะไกล/วิศวกรรมสิ่งแวดล้อม</t>
  </si>
  <si>
    <t>รับรู้ระยะไกล</t>
  </si>
  <si>
    <t>จุลชีววิทยา/เทคโนโลยีอาหาร</t>
  </si>
  <si>
    <t>44.80*</t>
  </si>
  <si>
    <r>
      <t xml:space="preserve">Wongjarern, J., </t>
    </r>
    <r>
      <rPr>
        <b/>
        <sz val="14"/>
        <color rgb="FF0070C0"/>
        <rFont val="TH SarabunPSK"/>
        <family val="2"/>
      </rPr>
      <t>Widjaja, J.</t>
    </r>
    <r>
      <rPr>
        <sz val="14"/>
        <color rgb="FF0070C0"/>
        <rFont val="TH SarabunPSK"/>
        <family val="2"/>
      </rPr>
      <t xml:space="preserve">, </t>
    </r>
    <r>
      <rPr>
        <sz val="14"/>
        <rFont val="TH SarabunPSK"/>
        <family val="2"/>
      </rPr>
      <t xml:space="preserve">Sangpech, W., Thongdee, N., Santisoonthornwat, P., Traisak, O., . . . </t>
    </r>
    <r>
      <rPr>
        <b/>
        <sz val="14"/>
        <color rgb="FF0070C0"/>
        <rFont val="TH SarabunPSK"/>
        <family val="2"/>
      </rPr>
      <t xml:space="preserve">Meemon, P. </t>
    </r>
    <r>
      <rPr>
        <sz val="14"/>
        <rFont val="TH SarabunPSK"/>
        <family val="2"/>
      </rPr>
      <t>(2014).</t>
    </r>
    <r>
      <rPr>
        <i/>
        <sz val="14"/>
        <rFont val="TH SarabunPSK"/>
        <family val="2"/>
      </rPr>
      <t xml:space="preserve"> Fourier transform profilometry by using digital dc subtraction</t>
    </r>
    <r>
      <rPr>
        <sz val="14"/>
        <rFont val="TH SarabunPSK"/>
        <family val="2"/>
      </rPr>
      <t>. Paper presented at the Proceedings of SPIE - The International Society for Optical Engineering.</t>
    </r>
  </si>
  <si>
    <r>
      <t xml:space="preserve">Palawong, K., Pongchalee, P., Chuamchaitrakool, P., Tachatraiphop, S., </t>
    </r>
    <r>
      <rPr>
        <b/>
        <sz val="14"/>
        <color rgb="FF0070C0"/>
        <rFont val="TH SarabunPSK"/>
        <family val="2"/>
      </rPr>
      <t xml:space="preserve">Widjaja, J., &amp; Meemon, P. </t>
    </r>
    <r>
      <rPr>
        <sz val="14"/>
        <rFont val="TH SarabunPSK"/>
        <family val="2"/>
      </rPr>
      <t xml:space="preserve">(2014). </t>
    </r>
    <r>
      <rPr>
        <i/>
        <sz val="14"/>
        <rFont val="TH SarabunPSK"/>
        <family val="2"/>
      </rPr>
      <t>Design, implementation, and characterization of spectrometer-based spectral domain optical coherence tomography</t>
    </r>
    <r>
      <rPr>
        <sz val="14"/>
        <rFont val="TH SarabunPSK"/>
        <family val="2"/>
      </rPr>
      <t>. Paper presented at the Proceedings of SPIE - The International Society for Optical Engineering.</t>
    </r>
  </si>
  <si>
    <r>
      <t xml:space="preserve">Jutimoosik, J., Hunpratum, S., </t>
    </r>
    <r>
      <rPr>
        <b/>
        <sz val="14"/>
        <color rgb="FF0070C0"/>
        <rFont val="TH SarabunPSK"/>
        <family val="2"/>
      </rPr>
      <t xml:space="preserve">Maensiri, S., Rujirawat, S., Limpijumnong, S., &amp; Yimnirun, R. </t>
    </r>
    <r>
      <rPr>
        <sz val="14"/>
        <rFont val="TH SarabunPSK"/>
        <family val="2"/>
      </rPr>
      <t xml:space="preserve">(2014). Identification Mn site in BiFeO3 by synchrotron X-ray absorption near-edge structure. In </t>
    </r>
    <r>
      <rPr>
        <i/>
        <sz val="14"/>
        <rFont val="TH SarabunPSK"/>
        <family val="2"/>
      </rPr>
      <t>The 15</t>
    </r>
    <r>
      <rPr>
        <i/>
        <vertAlign val="superscript"/>
        <sz val="14"/>
        <rFont val="TH SarabunPSK"/>
        <family val="2"/>
      </rPr>
      <t>th</t>
    </r>
    <r>
      <rPr>
        <i/>
        <sz val="14"/>
        <rFont val="TH SarabunPSK"/>
        <family val="2"/>
      </rPr>
      <t xml:space="preserve"> International Symposium on Eco-materials Processing and Design (ISEPD2014)</t>
    </r>
    <r>
      <rPr>
        <sz val="14"/>
        <rFont val="TH SarabunPSK"/>
        <family val="2"/>
      </rPr>
      <t>. 12-15 January 2014, Hanoi, Vietnam. (Keynote Lecturer Presentation).</t>
    </r>
  </si>
  <si>
    <r>
      <t xml:space="preserve">Liu, X.Y., </t>
    </r>
    <r>
      <rPr>
        <b/>
        <sz val="14"/>
        <color rgb="FF0070C0"/>
        <rFont val="TH SarabunPSK"/>
        <family val="2"/>
      </rPr>
      <t>Khosonthongkee, K., Limphirat, A., &amp; Yan, Y.</t>
    </r>
    <r>
      <rPr>
        <sz val="14"/>
        <rFont val="TH SarabunPSK"/>
        <family val="2"/>
      </rPr>
      <t xml:space="preserve"> (2014). Study of baryon octet charge form factors in perturbative chiral quark model. </t>
    </r>
    <r>
      <rPr>
        <i/>
        <sz val="14"/>
        <rFont val="TH SarabunPSK"/>
        <family val="2"/>
      </rPr>
      <t>International Journal of Modern Physics: Conference Series 29,</t>
    </r>
    <r>
      <rPr>
        <sz val="14"/>
        <rFont val="TH SarabunPSK"/>
        <family val="2"/>
      </rPr>
      <t xml:space="preserve"> 1460252.</t>
    </r>
  </si>
  <si>
    <r>
      <rPr>
        <b/>
        <sz val="14"/>
        <color rgb="FF0070C0"/>
        <rFont val="TH SarabunPSK"/>
        <family val="2"/>
      </rPr>
      <t>Sirijeerachai, G</t>
    </r>
    <r>
      <rPr>
        <b/>
        <sz val="14"/>
        <color rgb="FFFF0000"/>
        <rFont val="TH SarabunPSK"/>
        <family val="2"/>
      </rPr>
      <t>.</t>
    </r>
    <r>
      <rPr>
        <sz val="14"/>
        <rFont val="TH SarabunPSK"/>
        <family val="2"/>
      </rPr>
      <t xml:space="preserve">, </t>
    </r>
    <r>
      <rPr>
        <b/>
        <sz val="14"/>
        <color rgb="FF7030A0"/>
        <rFont val="TH SarabunPSK"/>
        <family val="2"/>
      </rPr>
      <t>Ruksasuk, N.</t>
    </r>
    <r>
      <rPr>
        <sz val="14"/>
        <rFont val="TH SarabunPSK"/>
        <family val="2"/>
      </rPr>
      <t xml:space="preserve">, </t>
    </r>
    <r>
      <rPr>
        <b/>
        <sz val="14"/>
        <color rgb="FF7030A0"/>
        <rFont val="TH SarabunPSK"/>
        <family val="2"/>
      </rPr>
      <t>Polnigongit, W.</t>
    </r>
    <r>
      <rPr>
        <sz val="14"/>
        <rFont val="TH SarabunPSK"/>
        <family val="2"/>
      </rPr>
      <t xml:space="preserve">, Srisa-an, W., </t>
    </r>
    <r>
      <rPr>
        <sz val="14"/>
        <color rgb="FF0070C0"/>
        <rFont val="TH SarabunPSK"/>
        <family val="2"/>
      </rPr>
      <t>Suebka, P.,</t>
    </r>
    <r>
      <rPr>
        <sz val="14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 xml:space="preserve">Siriyothin, P., Sookkumnerd, T., </t>
    </r>
    <r>
      <rPr>
        <sz val="14"/>
        <rFont val="TH SarabunPSK"/>
        <family val="2"/>
      </rPr>
      <t xml:space="preserve">Teekachunhatean, T., </t>
    </r>
    <r>
      <rPr>
        <sz val="14"/>
        <color rgb="FFFF0000"/>
        <rFont val="TH SarabunPSK"/>
        <family val="2"/>
      </rPr>
      <t>Wichitsathian, B</t>
    </r>
    <r>
      <rPr>
        <sz val="14"/>
        <rFont val="TH SarabunPSK"/>
        <family val="2"/>
      </rPr>
      <t xml:space="preserve">., </t>
    </r>
    <r>
      <rPr>
        <b/>
        <sz val="14"/>
        <color rgb="FF0070C0"/>
        <rFont val="TH SarabunPSK"/>
        <family val="2"/>
      </rPr>
      <t>Yimnirun, R.,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 xml:space="preserve">Pitiyanuwat, S., &amp; Yamnoon, S. (2014). Current and future trends in cooperative education research in Thailand. In </t>
    </r>
    <r>
      <rPr>
        <i/>
        <sz val="14"/>
        <rFont val="TH SarabunPSK"/>
        <family val="2"/>
      </rPr>
      <t>The WACE 10</t>
    </r>
    <r>
      <rPr>
        <i/>
        <vertAlign val="superscript"/>
        <sz val="14"/>
        <rFont val="TH SarabunPSK"/>
        <family val="2"/>
      </rPr>
      <t>th</t>
    </r>
    <r>
      <rPr>
        <i/>
        <sz val="14"/>
        <rFont val="TH SarabunPSK"/>
        <family val="2"/>
      </rPr>
      <t xml:space="preserve"> International Simposium on Cooperative &amp; Work-Integrated Educatio.</t>
    </r>
    <r>
      <rPr>
        <sz val="14"/>
        <rFont val="TH SarabunPSK"/>
        <family val="2"/>
      </rPr>
      <t xml:space="preserve"> 2-4 June 2014, Trollhattan, Sweden.</t>
    </r>
  </si>
  <si>
    <r>
      <t>Xu, K., Ritjoho, N., Srisuphaphon , S., &amp;</t>
    </r>
    <r>
      <rPr>
        <sz val="14"/>
        <color rgb="FF0070C0"/>
        <rFont val="TH SarabunPSK"/>
        <family val="2"/>
      </rPr>
      <t xml:space="preserve"> </t>
    </r>
    <r>
      <rPr>
        <b/>
        <sz val="14"/>
        <color rgb="FF0070C0"/>
        <rFont val="TH SarabunPSK"/>
        <family val="2"/>
      </rPr>
      <t>Yan, Y.</t>
    </r>
    <r>
      <rPr>
        <sz val="14"/>
        <rFont val="TH SarabunPSK"/>
        <family val="2"/>
      </rPr>
      <t xml:space="preserve"> (2014). Estimation of ground state pentaquark masses. </t>
    </r>
    <r>
      <rPr>
        <i/>
        <sz val="14"/>
        <rFont val="TH SarabunPSK"/>
        <family val="2"/>
      </rPr>
      <t>International Journal of Modern Physics: Conference Series 29</t>
    </r>
    <r>
      <rPr>
        <sz val="14"/>
        <rFont val="TH SarabunPSK"/>
        <family val="2"/>
      </rPr>
      <t xml:space="preserve">, 1460251 </t>
    </r>
  </si>
  <si>
    <r>
      <t>Dunkhunthod, B., &amp;</t>
    </r>
    <r>
      <rPr>
        <b/>
        <sz val="14"/>
        <color rgb="FF0070C0"/>
        <rFont val="TH SarabunPSK"/>
        <family val="2"/>
      </rPr>
      <t xml:space="preserve"> Chitsomboon, B. </t>
    </r>
    <r>
      <rPr>
        <sz val="14"/>
        <color rgb="FF000000"/>
        <rFont val="TH SarabunPSK"/>
        <family val="2"/>
      </rPr>
      <t xml:space="preserve">(2014). Antiproliferative effect on cancer cell and mutagenic activity of Pseuderanthemum palatiferum (Nees) Radlk. In </t>
    </r>
    <r>
      <rPr>
        <i/>
        <sz val="14"/>
        <color rgb="FF000000"/>
        <rFont val="TH SarabunPSK"/>
        <family val="2"/>
      </rPr>
      <t>the 5</t>
    </r>
    <r>
      <rPr>
        <i/>
        <vertAlign val="superscript"/>
        <sz val="14"/>
        <color rgb="FF000000"/>
        <rFont val="TH SarabunPSK"/>
        <family val="2"/>
      </rPr>
      <t>th</t>
    </r>
    <r>
      <rPr>
        <i/>
        <sz val="14"/>
        <color rgb="FF000000"/>
        <rFont val="TH SarabunPSK"/>
        <family val="2"/>
      </rPr>
      <t xml:space="preserve"> Interantional Conference on Natural Products for Health and Beauty</t>
    </r>
    <r>
      <rPr>
        <sz val="14"/>
        <color rgb="FF000000"/>
        <rFont val="TH SarabunPSK"/>
        <family val="2"/>
      </rPr>
      <t>.  6-8 May 2014, Phuket, Thailand.  </t>
    </r>
  </si>
  <si>
    <r>
      <rPr>
        <b/>
        <sz val="14"/>
        <color rgb="FF0070C0"/>
        <rFont val="TH SarabunPSK"/>
        <family val="2"/>
      </rPr>
      <t>Eumkeb, G</t>
    </r>
    <r>
      <rPr>
        <sz val="14"/>
        <color rgb="FF0070C0"/>
        <rFont val="TH SarabunPSK"/>
        <family val="2"/>
      </rPr>
      <t>.</t>
    </r>
    <r>
      <rPr>
        <sz val="14"/>
        <rFont val="TH SarabunPSK"/>
        <family val="2"/>
      </rPr>
      <t xml:space="preserve">, Duangkham, A., &amp; Hengpratom, T. (2014). </t>
    </r>
    <r>
      <rPr>
        <i/>
        <sz val="14"/>
        <rFont val="TH SarabunPSK"/>
        <family val="2"/>
      </rPr>
      <t>Subchronic toxicity test of quercetin and cloxacillin in mice</t>
    </r>
    <r>
      <rPr>
        <sz val="14"/>
        <rFont val="TH SarabunPSK"/>
        <family val="2"/>
      </rPr>
      <t>. Paper presented at The 5</t>
    </r>
    <r>
      <rPr>
        <vertAlign val="superscript"/>
        <sz val="14"/>
        <rFont val="TH SarabunPSK"/>
        <family val="2"/>
      </rPr>
      <t>th</t>
    </r>
    <r>
      <rPr>
        <sz val="14"/>
        <rFont val="TH SarabunPSK"/>
        <family val="2"/>
      </rPr>
      <t xml:space="preserve"> International Conference on Natural Products for Health and Beauty (NATPRO 5). 6-8 May 2014, Moevenpick Resort &amp; Spa Karon Beach Phuket, Thailand.</t>
    </r>
  </si>
  <si>
    <r>
      <t xml:space="preserve">Rojtinnakorn, N., Kupittayanantb, S., Temsiripong, Y., &amp; </t>
    </r>
    <r>
      <rPr>
        <b/>
        <sz val="14"/>
        <color rgb="FF0070C0"/>
        <rFont val="TH SarabunPSK"/>
        <family val="2"/>
      </rPr>
      <t>Eumkeb, G</t>
    </r>
    <r>
      <rPr>
        <sz val="14"/>
        <color rgb="FF0070C0"/>
        <rFont val="TH SarabunPSK"/>
        <family val="2"/>
      </rPr>
      <t xml:space="preserve">. </t>
    </r>
    <r>
      <rPr>
        <sz val="14"/>
        <rFont val="TH SarabunPSK"/>
        <family val="2"/>
      </rPr>
      <t xml:space="preserve">(2014). </t>
    </r>
    <r>
      <rPr>
        <i/>
        <sz val="14"/>
        <rFont val="TH SarabunPSK"/>
        <family val="2"/>
      </rPr>
      <t>Antibacterial activity of plasma fractions from  Siamese crocodile (Crocodylus siamensis) on Ceftazidime-resistant Enterobacter cloacae.</t>
    </r>
    <r>
      <rPr>
        <sz val="14"/>
        <rFont val="TH SarabunPSK"/>
        <family val="2"/>
      </rPr>
      <t xml:space="preserve"> Paper presented at The 5</t>
    </r>
    <r>
      <rPr>
        <vertAlign val="superscript"/>
        <sz val="14"/>
        <rFont val="TH SarabunPSK"/>
        <family val="2"/>
      </rPr>
      <t>th</t>
    </r>
    <r>
      <rPr>
        <sz val="14"/>
        <rFont val="TH SarabunPSK"/>
        <family val="2"/>
      </rPr>
      <t xml:space="preserve"> International Conference on Natural Products for Health and Beauty (NATPRO 5). 6-8 May 2014, Moevenpick Resort &amp; Spa Karon Beach Phuket, Thailand.</t>
    </r>
  </si>
  <si>
    <r>
      <t xml:space="preserve">Teethaisong, Y., Autarkool, N., &amp; </t>
    </r>
    <r>
      <rPr>
        <b/>
        <sz val="14"/>
        <color rgb="FF0070C0"/>
        <rFont val="TH SarabunPSK"/>
        <family val="2"/>
      </rPr>
      <t>Eumkeb, G</t>
    </r>
    <r>
      <rPr>
        <sz val="14"/>
        <color rgb="FF0070C0"/>
        <rFont val="TH SarabunPSK"/>
        <family val="2"/>
      </rPr>
      <t>.</t>
    </r>
    <r>
      <rPr>
        <sz val="14"/>
        <rFont val="TH SarabunPSK"/>
        <family val="2"/>
      </rPr>
      <t xml:space="preserve"> (2014). </t>
    </r>
    <r>
      <rPr>
        <i/>
        <sz val="14"/>
        <rFont val="TH SarabunPSK"/>
        <family val="2"/>
      </rPr>
      <t>Synergistic antibacterial activity of Boesenbergia rotunda extract and β-lactam antibiotic combination against multidrug-resistant bacteria.</t>
    </r>
    <r>
      <rPr>
        <sz val="14"/>
        <rFont val="TH SarabunPSK"/>
        <family val="2"/>
      </rPr>
      <t xml:space="preserve"> Paper presented at The 5</t>
    </r>
    <r>
      <rPr>
        <vertAlign val="superscript"/>
        <sz val="14"/>
        <rFont val="TH SarabunPSK"/>
        <family val="2"/>
      </rPr>
      <t>th</t>
    </r>
    <r>
      <rPr>
        <sz val="14"/>
        <rFont val="TH SarabunPSK"/>
        <family val="2"/>
      </rPr>
      <t xml:space="preserve"> International Conference on Natural Products for Health and Beauty (NATPRO 5). 6-8 May 2014, Moevenpick Resort &amp; Spa Karon Beach Phuket, Thailand.</t>
    </r>
  </si>
  <si>
    <t>ชีววิทยา/สรีรวิทยา/เภสัชวิทยา</t>
  </si>
  <si>
    <t>เภสัชวิทยา/สรีรวิทยา/ชีววิทยา</t>
  </si>
  <si>
    <t>ซ้ำกับลำดับที่ 4 เภสัชวิทยา ลำดับที่ 15 ของชีววิทยา</t>
  </si>
  <si>
    <t>ซ้ำกับลำดับที่ 5 สรีรวิทยา ลำดับที่ 15 ของชีววิทยา</t>
  </si>
  <si>
    <t>ซ้ำกับลำดับที่ 4 เภสัชวิทยา ลำดับที่ 5 สรีรวิทยา</t>
  </si>
  <si>
    <r>
      <t xml:space="preserve">Sripirom, R., </t>
    </r>
    <r>
      <rPr>
        <b/>
        <sz val="14"/>
        <color rgb="FF0070C0"/>
        <rFont val="TH SarabunPSK"/>
        <family val="2"/>
      </rPr>
      <t>Srisawat, R.</t>
    </r>
    <r>
      <rPr>
        <sz val="14"/>
        <color rgb="FF0070C0"/>
        <rFont val="TH SarabunPSK"/>
        <family val="2"/>
      </rPr>
      <t xml:space="preserve"> </t>
    </r>
    <r>
      <rPr>
        <sz val="14"/>
        <rFont val="TH SarabunPSK"/>
        <family val="2"/>
      </rPr>
      <t>(2014). The Anti-fatigue Effect of the Extract from Rusa Deer (</t>
    </r>
    <r>
      <rPr>
        <i/>
        <sz val="14"/>
        <rFont val="TH SarabunPSK"/>
        <family val="2"/>
      </rPr>
      <t>Cervus timorensis</t>
    </r>
    <r>
      <rPr>
        <sz val="14"/>
        <rFont val="TH SarabunPSK"/>
        <family val="2"/>
      </rPr>
      <t xml:space="preserve">) Velvet Antler in Male Wistar rats. In </t>
    </r>
    <r>
      <rPr>
        <i/>
        <sz val="14"/>
        <rFont val="TH SarabunPSK"/>
        <family val="2"/>
      </rPr>
      <t>2014 International Conference on Food and Nutrition Technology (ICFNT 2014).</t>
    </r>
    <r>
      <rPr>
        <sz val="14"/>
        <rFont val="TH SarabunPSK"/>
        <family val="2"/>
      </rPr>
      <t xml:space="preserve"> 29-30 June 2014, Hong Kong, China. (Oral Presentation).</t>
    </r>
  </si>
  <si>
    <r>
      <t xml:space="preserve">Tananchai, C., </t>
    </r>
    <r>
      <rPr>
        <b/>
        <sz val="14"/>
        <color rgb="FF00B050"/>
        <rFont val="TH SarabunPSK"/>
        <family val="2"/>
      </rPr>
      <t>Tongta, S.,</t>
    </r>
    <r>
      <rPr>
        <sz val="14"/>
        <rFont val="TH SarabunPSK"/>
        <family val="2"/>
      </rPr>
      <t xml:space="preserve"> &amp; </t>
    </r>
    <r>
      <rPr>
        <b/>
        <sz val="14"/>
        <color rgb="FFFF0000"/>
        <rFont val="TH SarabunPSK"/>
        <family val="2"/>
      </rPr>
      <t>Rodtong, S.</t>
    </r>
    <r>
      <rPr>
        <sz val="14"/>
        <color rgb="FFFF000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Evaluation of different resistant starch types for stimulating growth of the dominant lactic acid bacteria inhabiting human colon. In </t>
    </r>
    <r>
      <rPr>
        <i/>
        <sz val="14"/>
        <rFont val="TH SarabunPSK"/>
        <family val="2"/>
      </rPr>
      <t>The 2</t>
    </r>
    <r>
      <rPr>
        <i/>
        <vertAlign val="superscript"/>
        <sz val="14"/>
        <rFont val="TH SarabunPSK"/>
        <family val="2"/>
      </rPr>
      <t>nd</t>
    </r>
    <r>
      <rPr>
        <i/>
        <sz val="14"/>
        <rFont val="TH SarabunPSK"/>
        <family val="2"/>
      </rPr>
      <t xml:space="preserve"> International Conference on Agriculture and Agro-Industry 2014 (ICAAI2014): Fresh Produce, Novel Process and Health Product. </t>
    </r>
    <r>
      <rPr>
        <sz val="14"/>
        <rFont val="TH SarabunPSK"/>
        <family val="2"/>
      </rPr>
      <t>20-21 November 2014, Mae Fah Luang University, Chiang Rai, Thailand.</t>
    </r>
  </si>
  <si>
    <t>ซ้ำกับลำดับที่ 4</t>
  </si>
  <si>
    <r>
      <rPr>
        <b/>
        <sz val="14"/>
        <color rgb="FFFF00FF"/>
        <rFont val="TH SarabunPSK"/>
        <family val="2"/>
      </rPr>
      <t xml:space="preserve">Chiaranai, C. </t>
    </r>
    <r>
      <rPr>
        <sz val="14"/>
        <color theme="1"/>
        <rFont val="TH SarabunPSK"/>
        <family val="2"/>
      </rPr>
      <t>(2014).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A phenomenological study of day-to-day experiences of living with heart failure: Do cultural differences matter?. </t>
    </r>
    <r>
      <rPr>
        <i/>
        <sz val="14"/>
        <color theme="1"/>
        <rFont val="TH SarabunPSK"/>
        <family val="2"/>
      </rPr>
      <t>Journal of Cardiovascular Nursing, 29</t>
    </r>
    <r>
      <rPr>
        <sz val="14"/>
        <color theme="1"/>
        <rFont val="TH SarabunPSK"/>
        <family val="2"/>
      </rPr>
      <t xml:space="preserve">(4), E9-E17. </t>
    </r>
  </si>
  <si>
    <r>
      <rPr>
        <b/>
        <sz val="14"/>
        <color rgb="FFFF00FF"/>
        <rFont val="TH SarabunPSK"/>
        <family val="2"/>
      </rPr>
      <t>Thanakwang, K.</t>
    </r>
    <r>
      <rPr>
        <b/>
        <sz val="14"/>
        <color theme="1"/>
        <rFont val="TH SarabunPSK"/>
        <family val="2"/>
      </rPr>
      <t>,</t>
    </r>
    <r>
      <rPr>
        <sz val="14"/>
        <color theme="1"/>
        <rFont val="TH SarabunPSK"/>
        <family val="2"/>
      </rPr>
      <t xml:space="preserve"> Isaramalai, S. A., &amp; Hatthakit, U. (2014). Development and psychometric testing of the active aging scale for Thai adults. </t>
    </r>
    <r>
      <rPr>
        <i/>
        <sz val="14"/>
        <color theme="1"/>
        <rFont val="TH SarabunPSK"/>
        <family val="2"/>
      </rPr>
      <t>Clinical Interventions in Aging, 9</t>
    </r>
    <r>
      <rPr>
        <sz val="14"/>
        <color theme="1"/>
        <rFont val="TH SarabunPSK"/>
        <family val="2"/>
      </rPr>
      <t>, 1211-1221.</t>
    </r>
    <r>
      <rPr>
        <b/>
        <sz val="14"/>
        <color theme="1"/>
        <rFont val="TH SarabunPSK"/>
        <family val="2"/>
      </rPr>
      <t xml:space="preserve"> </t>
    </r>
  </si>
  <si>
    <r>
      <rPr>
        <b/>
        <sz val="14"/>
        <color rgb="FFFF00FF"/>
        <rFont val="TH SarabunPSK"/>
        <family val="2"/>
      </rPr>
      <t xml:space="preserve">Thanakwang, K., Thinganjana, W., &amp; </t>
    </r>
    <r>
      <rPr>
        <b/>
        <u/>
        <sz val="14"/>
        <color rgb="FFFF00FF"/>
        <rFont val="TH SarabunPSK"/>
        <family val="2"/>
      </rPr>
      <t xml:space="preserve">Konggumnerd, R. </t>
    </r>
    <r>
      <rPr>
        <sz val="14"/>
        <color theme="1"/>
        <rFont val="TH SarabunPSK"/>
        <family val="2"/>
      </rPr>
      <t xml:space="preserve">(2014). Psychometric properties of the Thai version of the Diabetes Distress Scale in diabetic seniors. </t>
    </r>
    <r>
      <rPr>
        <i/>
        <sz val="14"/>
        <color theme="1"/>
        <rFont val="TH SarabunPSK"/>
        <family val="2"/>
      </rPr>
      <t>Clinical Interventions in Aging, 9</t>
    </r>
    <r>
      <rPr>
        <sz val="14"/>
        <color theme="1"/>
        <rFont val="TH SarabunPSK"/>
        <family val="2"/>
      </rPr>
      <t>, 1353-1361.</t>
    </r>
  </si>
  <si>
    <t>การพยาบาลอนามัยชุมชน</t>
  </si>
  <si>
    <r>
      <rPr>
        <u/>
        <sz val="14"/>
        <color rgb="FFFF00FF"/>
        <rFont val="TH SarabunPSK"/>
        <family val="2"/>
      </rPr>
      <t>Thanakwang, K., Thinganjana, W.,</t>
    </r>
    <r>
      <rPr>
        <sz val="14"/>
        <rFont val="TH SarabunPSK"/>
        <family val="2"/>
      </rPr>
      <t xml:space="preserve"> &amp; </t>
    </r>
    <r>
      <rPr>
        <b/>
        <sz val="14"/>
        <color rgb="FFFF00FF"/>
        <rFont val="TH SarabunPSK"/>
        <family val="2"/>
      </rPr>
      <t>Konggumnerd, R.</t>
    </r>
    <r>
      <rPr>
        <sz val="14"/>
        <rFont val="TH SarabunPSK"/>
        <family val="2"/>
      </rPr>
      <t xml:space="preserve"> (2014). Psychometric properties of the Thai version of the Diabetes Distress Scale in diabetic seniors. </t>
    </r>
    <r>
      <rPr>
        <i/>
        <sz val="14"/>
        <rFont val="TH SarabunPSK"/>
        <family val="2"/>
      </rPr>
      <t>Clinical Interventions in Aging</t>
    </r>
    <r>
      <rPr>
        <sz val="14"/>
        <rFont val="TH SarabunPSK"/>
        <family val="2"/>
      </rPr>
      <t>, 9, 1353-1361.</t>
    </r>
  </si>
  <si>
    <t>ผลงานขอตำแหน่งทางวิชาการ พ.ศ. 2557</t>
  </si>
  <si>
    <t>ผลงานขอตำแหน่งทางวิชาการ พ.ศ. 2558</t>
  </si>
  <si>
    <t>ผลงานขอตำแหน่งทางวิชาการ พ.ศ. 2559</t>
  </si>
  <si>
    <t>นฤมล สิงห์ดง. (2557). ประมวลสาระการสอนวิชา 619461 การพยาบาลอนามัยชุมชน (Community Health Nursing)</t>
  </si>
  <si>
    <t>นฤมล สิงห์ดง. (2557). ประมวลสาระการสอนวิชา 701210 การสร้างเสริมและปกป้องสุขภาพ (Health Promotion and Protection)</t>
  </si>
  <si>
    <t>นฤมล สิงห์ดง. (2557). ประมวลสาระการสอนวิชา 701103 เศรษฐศาสตร์สุขภาพเบื้องต้น (Introduction to Health Economic)</t>
  </si>
  <si>
    <t>การพยาบาลผู้ใหญ่และผู้สูงอายุ/การพยาบาลอนามัยชุมชน</t>
  </si>
  <si>
    <t>7.60*</t>
  </si>
  <si>
    <t>-</t>
  </si>
  <si>
    <r>
      <t xml:space="preserve">Tiyarachakun, S., Areerak, K-L., &amp; Areerak, K-N. (2014). Instantaneous power theory with fourier and optimal predictive controller design for shunt active power filter. </t>
    </r>
    <r>
      <rPr>
        <i/>
        <sz val="14"/>
        <rFont val="TH SarabunPSK"/>
        <family val="2"/>
      </rPr>
      <t>Modelling and Simulation in Engineering, 2014</t>
    </r>
    <r>
      <rPr>
        <sz val="14"/>
        <rFont val="TH SarabunPSK"/>
        <family val="2"/>
      </rPr>
      <t>. art no. 381760. doi: 10.1155/2014/38176</t>
    </r>
  </si>
  <si>
    <r>
      <t xml:space="preserve">Arulrajah, A., Ali, M. M. Y., Disfani, M. M., &amp; </t>
    </r>
    <r>
      <rPr>
        <b/>
        <sz val="14"/>
        <color rgb="FFFF0000"/>
        <rFont val="TH SarabunPSK"/>
        <family val="2"/>
      </rPr>
      <t xml:space="preserve">Horpibulsuk, S. </t>
    </r>
    <r>
      <rPr>
        <sz val="14"/>
        <rFont val="TH SarabunPSK"/>
        <family val="2"/>
      </rPr>
      <t xml:space="preserve">(2014). Recycled-Glass Blends in Pavement Base/Subbase Applications: Laboratory and Field Evaluation. </t>
    </r>
    <r>
      <rPr>
        <i/>
        <sz val="14"/>
        <rFont val="TH SarabunPSK"/>
        <family val="2"/>
      </rPr>
      <t>Journal of Materials in Civil Engineering, 26</t>
    </r>
    <r>
      <rPr>
        <sz val="14"/>
        <rFont val="TH SarabunPSK"/>
        <family val="2"/>
      </rPr>
      <t>(7).</t>
    </r>
  </si>
  <si>
    <r>
      <t xml:space="preserve">Arulrajah, A., Disfani, M. M., </t>
    </r>
    <r>
      <rPr>
        <b/>
        <sz val="14"/>
        <color rgb="FFFF0000"/>
        <rFont val="TH SarabunPSK"/>
        <family val="2"/>
      </rPr>
      <t>Horpibulsuk, S.,</t>
    </r>
    <r>
      <rPr>
        <sz val="14"/>
        <rFont val="TH SarabunPSK"/>
        <family val="2"/>
      </rPr>
      <t xml:space="preserve"> Suksiripattanapong, C., &amp; Prongmanee, N. (2014). Physical properties and shear strength responses of recycled construction and demolition materials in unbound pavement base/subbase applications. </t>
    </r>
    <r>
      <rPr>
        <i/>
        <sz val="14"/>
        <rFont val="TH SarabunPSK"/>
        <family val="2"/>
      </rPr>
      <t>Construction and Building Materials, 58</t>
    </r>
    <r>
      <rPr>
        <sz val="14"/>
        <rFont val="TH SarabunPSK"/>
        <family val="2"/>
      </rPr>
      <t xml:space="preserve">, 245-257. </t>
    </r>
  </si>
  <si>
    <r>
      <t xml:space="preserve">Arulrajah, A., Maghoolpilehrood, F., Disfani, M. M., &amp; </t>
    </r>
    <r>
      <rPr>
        <b/>
        <sz val="14"/>
        <color rgb="FFFF0000"/>
        <rFont val="TH SarabunPSK"/>
        <family val="2"/>
      </rPr>
      <t>Horpibulsuk, S.</t>
    </r>
    <r>
      <rPr>
        <sz val="14"/>
        <color rgb="FFFF000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Spent coffee grounds as a non-structural embankment fill material: Engineering and environmental considerations. </t>
    </r>
    <r>
      <rPr>
        <i/>
        <sz val="14"/>
        <rFont val="TH SarabunPSK"/>
        <family val="2"/>
      </rPr>
      <t>Journal of Cleaner Production, 72</t>
    </r>
    <r>
      <rPr>
        <sz val="14"/>
        <rFont val="TH SarabunPSK"/>
        <family val="2"/>
      </rPr>
      <t xml:space="preserve">, 181-186. </t>
    </r>
  </si>
  <si>
    <r>
      <rPr>
        <b/>
        <sz val="14"/>
        <color rgb="FFFF0000"/>
        <rFont val="TH SarabunPSK"/>
        <family val="2"/>
      </rPr>
      <t>Benjaoran, V.,</t>
    </r>
    <r>
      <rPr>
        <sz val="14"/>
        <color rgb="FFFF0000"/>
        <rFont val="TH SarabunPSK"/>
        <family val="2"/>
      </rPr>
      <t xml:space="preserve"> </t>
    </r>
    <r>
      <rPr>
        <sz val="14"/>
        <rFont val="TH SarabunPSK"/>
        <family val="2"/>
      </rPr>
      <t xml:space="preserve">&amp; Bhokha, S. (2014). Three-step solutions for cutting stock problem of construction steel bars. </t>
    </r>
    <r>
      <rPr>
        <i/>
        <sz val="14"/>
        <rFont val="TH SarabunPSK"/>
        <family val="2"/>
      </rPr>
      <t>KSCE Journal of Civil Engineering, 18</t>
    </r>
    <r>
      <rPr>
        <sz val="14"/>
        <rFont val="TH SarabunPSK"/>
        <family val="2"/>
      </rPr>
      <t>(5), 1239-1247.</t>
    </r>
  </si>
  <si>
    <r>
      <t xml:space="preserve">Bo, M. W., Arulrajah, A., </t>
    </r>
    <r>
      <rPr>
        <b/>
        <sz val="14"/>
        <color rgb="FFFF0000"/>
        <rFont val="TH SarabunPSK"/>
        <family val="2"/>
      </rPr>
      <t>Horpibulsuk, S.</t>
    </r>
    <r>
      <rPr>
        <sz val="14"/>
        <color rgb="FFFF0000"/>
        <rFont val="TH SarabunPSK"/>
        <family val="2"/>
      </rPr>
      <t xml:space="preserve">, </t>
    </r>
    <r>
      <rPr>
        <sz val="14"/>
        <rFont val="TH SarabunPSK"/>
        <family val="2"/>
      </rPr>
      <t xml:space="preserve">Leong, M., &amp; Disfani, M. M. (2014). Densification of Land Reclamation Sands by Deep Vibratory Compaction Techniques. </t>
    </r>
    <r>
      <rPr>
        <i/>
        <sz val="14"/>
        <rFont val="TH SarabunPSK"/>
        <family val="2"/>
      </rPr>
      <t>Journal of Materials in Civil Engineering, 26</t>
    </r>
    <r>
      <rPr>
        <sz val="14"/>
        <rFont val="TH SarabunPSK"/>
        <family val="2"/>
      </rPr>
      <t xml:space="preserve">(8). </t>
    </r>
  </si>
  <si>
    <r>
      <t xml:space="preserve">Bo, M. W., Arulrajah, A., Leong, M., </t>
    </r>
    <r>
      <rPr>
        <b/>
        <sz val="14"/>
        <color rgb="FFFF0000"/>
        <rFont val="TH SarabunPSK"/>
        <family val="2"/>
      </rPr>
      <t>Horpibulsuk, S.</t>
    </r>
    <r>
      <rPr>
        <sz val="14"/>
        <color rgb="FFFF0000"/>
        <rFont val="TH SarabunPSK"/>
        <family val="2"/>
      </rPr>
      <t>,</t>
    </r>
    <r>
      <rPr>
        <sz val="14"/>
        <rFont val="TH SarabunPSK"/>
        <family val="2"/>
      </rPr>
      <t xml:space="preserve"> &amp; Disfani, M. M. (2014). Evaluating the in-situ hydraulic conductivity of soft soil under land reclamation fills with the BAT permeameter. </t>
    </r>
    <r>
      <rPr>
        <i/>
        <sz val="14"/>
        <rFont val="TH SarabunPSK"/>
        <family val="2"/>
      </rPr>
      <t>Engineering Geology, 168</t>
    </r>
    <r>
      <rPr>
        <sz val="14"/>
        <rFont val="TH SarabunPSK"/>
        <family val="2"/>
      </rPr>
      <t>, 98-103.</t>
    </r>
  </si>
  <si>
    <r>
      <t xml:space="preserve">Chai, J., </t>
    </r>
    <r>
      <rPr>
        <b/>
        <sz val="14"/>
        <color rgb="FFFF0000"/>
        <rFont val="TH SarabunPSK"/>
        <family val="2"/>
      </rPr>
      <t>Horpibulsuk, S.</t>
    </r>
    <r>
      <rPr>
        <sz val="14"/>
        <color rgb="FFFF0000"/>
        <rFont val="TH SarabunPSK"/>
        <family val="2"/>
      </rPr>
      <t xml:space="preserve">, </t>
    </r>
    <r>
      <rPr>
        <sz val="14"/>
        <rFont val="TH SarabunPSK"/>
        <family val="2"/>
      </rPr>
      <t xml:space="preserve">Shen, S., &amp; Carter, J. P. (2014). Consolidation analysis of clayey deposits under vacuum pressure with horizontal drains. </t>
    </r>
    <r>
      <rPr>
        <i/>
        <sz val="14"/>
        <rFont val="TH SarabunPSK"/>
        <family val="2"/>
      </rPr>
      <t>Geotextiles and Geomembranes, 42</t>
    </r>
    <r>
      <rPr>
        <sz val="14"/>
        <rFont val="TH SarabunPSK"/>
        <family val="2"/>
      </rPr>
      <t>(5), 437-444.</t>
    </r>
  </si>
  <si>
    <r>
      <t xml:space="preserve">Chen, J., Shen, S. L., Yin, Z. Y., &amp; </t>
    </r>
    <r>
      <rPr>
        <b/>
        <sz val="14"/>
        <color rgb="FFFF0000"/>
        <rFont val="TH SarabunPSK"/>
        <family val="2"/>
      </rPr>
      <t>Horpibulsuk, S</t>
    </r>
    <r>
      <rPr>
        <sz val="14"/>
        <color rgb="FFFF0000"/>
        <rFont val="TH SarabunPSK"/>
        <family val="2"/>
      </rPr>
      <t>.</t>
    </r>
    <r>
      <rPr>
        <sz val="14"/>
        <rFont val="TH SarabunPSK"/>
        <family val="2"/>
      </rPr>
      <t xml:space="preserve"> (2014). Closed-form solution for shear lag with derived flange deformation function. </t>
    </r>
    <r>
      <rPr>
        <i/>
        <sz val="14"/>
        <rFont val="TH SarabunPSK"/>
        <family val="2"/>
      </rPr>
      <t>Journal of Constructional Steel Research, 102</t>
    </r>
    <r>
      <rPr>
        <sz val="14"/>
        <rFont val="TH SarabunPSK"/>
        <family val="2"/>
      </rPr>
      <t xml:space="preserve">, 104-110. </t>
    </r>
  </si>
  <si>
    <r>
      <t xml:space="preserve">Chindaprasirt, P., </t>
    </r>
    <r>
      <rPr>
        <b/>
        <sz val="14"/>
        <color rgb="FFFF0000"/>
        <rFont val="TH SarabunPSK"/>
        <family val="2"/>
      </rPr>
      <t>Sinsiri, T.,</t>
    </r>
    <r>
      <rPr>
        <sz val="14"/>
        <rFont val="TH SarabunPSK"/>
        <family val="2"/>
      </rPr>
      <t xml:space="preserve"> Kroehong, W., &amp; Jaturapitakkul, C. (2014). Role of Filler Effect and Pozzolanic Reaction of Biomass Ashes on Hydrated Phase and Pore Size Distribution of Blended Cement Paste. </t>
    </r>
    <r>
      <rPr>
        <i/>
        <sz val="14"/>
        <rFont val="TH SarabunPSK"/>
        <family val="2"/>
      </rPr>
      <t>Journal of Materials in Civil Engineering, 26</t>
    </r>
    <r>
      <rPr>
        <sz val="14"/>
        <rFont val="TH SarabunPSK"/>
        <family val="2"/>
      </rPr>
      <t xml:space="preserve">(9). doi: 10.1061/(ASCE)MT.1943-5533.0000921 </t>
    </r>
  </si>
  <si>
    <r>
      <t>Chinkulkijniwat, A.,</t>
    </r>
    <r>
      <rPr>
        <b/>
        <sz val="14"/>
        <color rgb="FFFF0000"/>
        <rFont val="TH SarabunPSK"/>
        <family val="2"/>
      </rPr>
      <t xml:space="preserve"> Horpibulsuk, S.</t>
    </r>
    <r>
      <rPr>
        <sz val="14"/>
        <rFont val="TH SarabunPSK"/>
        <family val="2"/>
      </rPr>
      <t xml:space="preserve">, &amp; Semprich, S. (2014). Modeling of Coupled Mechanical-Hydrological Processes in Compressed-Air-Assisted Tunneling in Unconsolidated Sediments. </t>
    </r>
    <r>
      <rPr>
        <i/>
        <sz val="14"/>
        <rFont val="TH SarabunPSK"/>
        <family val="2"/>
      </rPr>
      <t>Transport in Porous Media. 108</t>
    </r>
    <r>
      <rPr>
        <sz val="14"/>
        <rFont val="TH SarabunPSK"/>
        <family val="2"/>
      </rPr>
      <t>(1), 105-129. doi:10.1007/s11242-014-0295-6, online 16 March 2014.</t>
    </r>
  </si>
  <si>
    <r>
      <t>Disfani, M. M., Arulrajah, A., Haghighi, H., Mohammadinia, A., &amp;</t>
    </r>
    <r>
      <rPr>
        <sz val="14"/>
        <color rgb="FFFF0000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Horpibulsuk, S.</t>
    </r>
    <r>
      <rPr>
        <sz val="14"/>
        <rFont val="TH SarabunPSK"/>
        <family val="2"/>
      </rPr>
      <t xml:space="preserve"> (2014). Flexural beam fatigue strength evaluation of crushed brick as a supplementary material in cement stabilized recycled concrete aggregates. </t>
    </r>
    <r>
      <rPr>
        <i/>
        <sz val="14"/>
        <rFont val="TH SarabunPSK"/>
        <family val="2"/>
      </rPr>
      <t>Construction and Building Materials, 68</t>
    </r>
    <r>
      <rPr>
        <sz val="14"/>
        <rFont val="TH SarabunPSK"/>
        <family val="2"/>
      </rPr>
      <t xml:space="preserve">, 667-676. </t>
    </r>
  </si>
  <si>
    <r>
      <t xml:space="preserve">Du, Y. J., </t>
    </r>
    <r>
      <rPr>
        <b/>
        <sz val="14"/>
        <color rgb="FFFF0000"/>
        <rFont val="TH SarabunPSK"/>
        <family val="2"/>
      </rPr>
      <t>Horpibulsuk, S.</t>
    </r>
    <r>
      <rPr>
        <sz val="14"/>
        <color rgb="FFFF0000"/>
        <rFont val="TH SarabunPSK"/>
        <family val="2"/>
      </rPr>
      <t>,</t>
    </r>
    <r>
      <rPr>
        <sz val="14"/>
        <rFont val="TH SarabunPSK"/>
        <family val="2"/>
      </rPr>
      <t xml:space="preserve"> Wei, M. L., Suksiripattanapong, C., &amp; Liu, M. D. (2014). Modeling compression behavior of cement-treated zinc-contaminated clayey soils. </t>
    </r>
    <r>
      <rPr>
        <i/>
        <sz val="14"/>
        <rFont val="TH SarabunPSK"/>
        <family val="2"/>
      </rPr>
      <t>Soils and Foundations, 54</t>
    </r>
    <r>
      <rPr>
        <sz val="14"/>
        <rFont val="TH SarabunPSK"/>
        <family val="2"/>
      </rPr>
      <t xml:space="preserve">(5), 1018-1026. </t>
    </r>
  </si>
  <si>
    <r>
      <rPr>
        <b/>
        <sz val="14"/>
        <color rgb="FFFF0000"/>
        <rFont val="TH SarabunPSK"/>
        <family val="2"/>
      </rPr>
      <t>Horpibulsuk, S.</t>
    </r>
    <r>
      <rPr>
        <sz val="14"/>
        <rFont val="TH SarabunPSK"/>
        <family val="2"/>
      </rPr>
      <t xml:space="preserve">, </t>
    </r>
    <r>
      <rPr>
        <b/>
        <sz val="14"/>
        <color rgb="FFFF0000"/>
        <rFont val="TH SarabunPSK"/>
        <family val="2"/>
      </rPr>
      <t>Chinkulkijniwat, A.,</t>
    </r>
    <r>
      <rPr>
        <sz val="14"/>
        <rFont val="TH SarabunPSK"/>
        <family val="2"/>
      </rPr>
      <t xml:space="preserve"> Suddeepong, A., Neramitkornburee, A., &amp; Suksiripattanapong, C. (2014). Cement stabilization for pavement material in Thailand. </t>
    </r>
    <r>
      <rPr>
        <i/>
        <sz val="14"/>
        <rFont val="TH SarabunPSK"/>
        <family val="2"/>
      </rPr>
      <t>Geotechnical Engineering, 45</t>
    </r>
    <r>
      <rPr>
        <sz val="14"/>
        <rFont val="TH SarabunPSK"/>
        <family val="2"/>
      </rPr>
      <t xml:space="preserve">(1), 95-102. </t>
    </r>
  </si>
  <si>
    <r>
      <rPr>
        <b/>
        <sz val="14"/>
        <color rgb="FFFF0000"/>
        <rFont val="TH SarabunPSK"/>
        <family val="2"/>
      </rPr>
      <t>Horpibulsuk, S.</t>
    </r>
    <r>
      <rPr>
        <sz val="14"/>
        <color rgb="FFFF0000"/>
        <rFont val="TH SarabunPSK"/>
        <family val="2"/>
      </rPr>
      <t>,</t>
    </r>
    <r>
      <rPr>
        <sz val="14"/>
        <rFont val="TH SarabunPSK"/>
        <family val="2"/>
      </rPr>
      <t xml:space="preserve"> Munsrakest, V., Udomchai, A., </t>
    </r>
    <r>
      <rPr>
        <b/>
        <sz val="14"/>
        <color rgb="FFFF0000"/>
        <rFont val="TH SarabunPSK"/>
        <family val="2"/>
      </rPr>
      <t>Chinkulkijniwat, A.,</t>
    </r>
    <r>
      <rPr>
        <sz val="14"/>
        <rFont val="TH SarabunPSK"/>
        <family val="2"/>
      </rPr>
      <t xml:space="preserve"> &amp; Arulrajah, A. (2014). Strength of sustainable non-bearing masonry units manufactured from calcium carbide residue and fly ash. </t>
    </r>
    <r>
      <rPr>
        <i/>
        <sz val="14"/>
        <rFont val="TH SarabunPSK"/>
        <family val="2"/>
      </rPr>
      <t>Construction and Building Materials, 71</t>
    </r>
    <r>
      <rPr>
        <sz val="14"/>
        <rFont val="TH SarabunPSK"/>
        <family val="2"/>
      </rPr>
      <t xml:space="preserve">, 210-215. </t>
    </r>
  </si>
  <si>
    <r>
      <rPr>
        <b/>
        <sz val="14"/>
        <color rgb="FFFF0000"/>
        <rFont val="TH SarabunPSK"/>
        <family val="2"/>
      </rPr>
      <t>Horpibulsuk, S.</t>
    </r>
    <r>
      <rPr>
        <sz val="14"/>
        <rFont val="TH SarabunPSK"/>
        <family val="2"/>
      </rPr>
      <t xml:space="preserve">, Suddeepong, A., Suksiripattanapong, C., </t>
    </r>
    <r>
      <rPr>
        <b/>
        <sz val="14"/>
        <color rgb="FFFF0000"/>
        <rFont val="TH SarabunPSK"/>
        <family val="2"/>
      </rPr>
      <t>Chinkulkijniwat, A.,</t>
    </r>
    <r>
      <rPr>
        <sz val="14"/>
        <rFont val="TH SarabunPSK"/>
        <family val="2"/>
      </rPr>
      <t xml:space="preserve"> Arulrajah, A., &amp; Disfani, M. M. (2014). Water-Void to Cement Ratio Identity of Lightweight Cellular-Cemented Material. Journal of Materials in Civil Engineering, 26(10), 06014021. doi: 10.1061/(ASCE)MT.1943-5533.0001110</t>
    </r>
  </si>
  <si>
    <r>
      <rPr>
        <b/>
        <sz val="14"/>
        <color rgb="FFFF0000"/>
        <rFont val="TH SarabunPSK"/>
        <family val="2"/>
      </rPr>
      <t>Horpibulsuk, S.,</t>
    </r>
    <r>
      <rPr>
        <sz val="14"/>
        <rFont val="TH SarabunPSK"/>
        <family val="2"/>
      </rPr>
      <t xml:space="preserve"> Wijitchot, A., Nerimitknornburee, A., Shen, S. L., &amp; Suksiripattanapong, C. (2014). Factors influencing unit weight and strength of lightweight cemented clay. </t>
    </r>
    <r>
      <rPr>
        <i/>
        <sz val="14"/>
        <rFont val="TH SarabunPSK"/>
        <family val="2"/>
      </rPr>
      <t>Quarterly Journal of Engineering Geology and Hydrogeology, 47</t>
    </r>
    <r>
      <rPr>
        <sz val="14"/>
        <rFont val="TH SarabunPSK"/>
        <family val="2"/>
      </rPr>
      <t xml:space="preserve">(1), 101-109. </t>
    </r>
  </si>
  <si>
    <r>
      <t xml:space="preserve">Kampala, A., </t>
    </r>
    <r>
      <rPr>
        <b/>
        <sz val="14"/>
        <color rgb="FFFF0000"/>
        <rFont val="TH SarabunPSK"/>
        <family val="2"/>
      </rPr>
      <t>Horpibulsuk, S.,</t>
    </r>
    <r>
      <rPr>
        <sz val="14"/>
        <rFont val="TH SarabunPSK"/>
        <family val="2"/>
      </rPr>
      <t xml:space="preserve"> Prongmanee, N., &amp; </t>
    </r>
    <r>
      <rPr>
        <b/>
        <sz val="14"/>
        <color rgb="FFFF0000"/>
        <rFont val="TH SarabunPSK"/>
        <family val="2"/>
      </rPr>
      <t xml:space="preserve">Chinkulkijniwat, A. </t>
    </r>
    <r>
      <rPr>
        <sz val="14"/>
        <rFont val="TH SarabunPSK"/>
        <family val="2"/>
      </rPr>
      <t>(2014). Influence of Wet-Dry Cycles on Compressive Strength of Calcium Carbide Residue-Fly Ash Stabilized Clay. Journal of Materials in Civil Engineering, 26(4), 633-643.</t>
    </r>
  </si>
  <si>
    <r>
      <t>Phetchuay, C.,</t>
    </r>
    <r>
      <rPr>
        <sz val="14"/>
        <color rgb="FFFF0000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Horpibulsuk, S.</t>
    </r>
    <r>
      <rPr>
        <sz val="14"/>
        <color rgb="FFFF0000"/>
        <rFont val="TH SarabunPSK"/>
        <family val="2"/>
      </rPr>
      <t xml:space="preserve">, </t>
    </r>
    <r>
      <rPr>
        <sz val="14"/>
        <rFont val="TH SarabunPSK"/>
        <family val="2"/>
      </rPr>
      <t xml:space="preserve">Suksiripattanapong, C., </t>
    </r>
    <r>
      <rPr>
        <b/>
        <sz val="14"/>
        <color rgb="FFFF0000"/>
        <rFont val="TH SarabunPSK"/>
        <family val="2"/>
      </rPr>
      <t>Chinkulkijniwat, A.,</t>
    </r>
    <r>
      <rPr>
        <sz val="14"/>
        <rFont val="TH SarabunPSK"/>
        <family val="2"/>
      </rPr>
      <t xml:space="preserve"> Arulrajah, A., &amp; Disfani, M. M. (2014). Calcium carbide residue: Alkaline activator for clay-fly ash geopolymer. Construction and Building Materials, 69, 285-294.</t>
    </r>
  </si>
  <si>
    <r>
      <t xml:space="preserve">Seubsuk, J., Suksan, A., &amp; </t>
    </r>
    <r>
      <rPr>
        <b/>
        <sz val="14"/>
        <color rgb="FFFF0000"/>
        <rFont val="TH SarabunPSK"/>
        <family val="2"/>
      </rPr>
      <t xml:space="preserve">Horpibulsuk, S. </t>
    </r>
    <r>
      <rPr>
        <sz val="14"/>
        <rFont val="TH SarabunPSK"/>
        <family val="2"/>
      </rPr>
      <t xml:space="preserve">(2014). Strength Assessment of Cement Treated Soil-Reclaimed Asphalt Pavement (RAP) Mixture, </t>
    </r>
    <r>
      <rPr>
        <i/>
        <sz val="14"/>
        <rFont val="TH SarabunPSK"/>
        <family val="2"/>
      </rPr>
      <t>International Journal of Geomate, 6</t>
    </r>
    <r>
      <rPr>
        <sz val="14"/>
        <rFont val="TH SarabunPSK"/>
        <family val="2"/>
      </rPr>
      <t>(2), 878-884.</t>
    </r>
  </si>
  <si>
    <r>
      <t xml:space="preserve">Shen, S. L., Hou, D. W., Zhao, J. L., </t>
    </r>
    <r>
      <rPr>
        <b/>
        <sz val="14"/>
        <color rgb="FFFF0000"/>
        <rFont val="TH SarabunPSK"/>
        <family val="2"/>
      </rPr>
      <t>Horpibulsuk, S.</t>
    </r>
    <r>
      <rPr>
        <sz val="14"/>
        <color rgb="FFFF0000"/>
        <rFont val="TH SarabunPSK"/>
        <family val="2"/>
      </rPr>
      <t xml:space="preserve">, </t>
    </r>
    <r>
      <rPr>
        <sz val="14"/>
        <rFont val="TH SarabunPSK"/>
        <family val="2"/>
      </rPr>
      <t xml:space="preserve">&amp; Yin, Z. Y. (2014). Assessment of internal forces for intermediate anchorage zone of post-tensioned concrete structure. </t>
    </r>
    <r>
      <rPr>
        <i/>
        <sz val="14"/>
        <rFont val="TH SarabunPSK"/>
        <family val="2"/>
      </rPr>
      <t>Construction and Building Materials, 64</t>
    </r>
    <r>
      <rPr>
        <sz val="14"/>
        <rFont val="TH SarabunPSK"/>
        <family val="2"/>
      </rPr>
      <t>, 370-378.</t>
    </r>
  </si>
  <si>
    <r>
      <t xml:space="preserve">Yang, Y.-Y., Wu, H.-N., Shen, S.-L., </t>
    </r>
    <r>
      <rPr>
        <b/>
        <sz val="14"/>
        <color rgb="FFFF0000"/>
        <rFont val="TH SarabunPSK"/>
        <family val="2"/>
      </rPr>
      <t>Horpibulsuk, S.,</t>
    </r>
    <r>
      <rPr>
        <sz val="14"/>
        <rFont val="TH SarabunPSK"/>
        <family val="2"/>
      </rPr>
      <t xml:space="preserve"> Xu, Y.-S., &amp; Zhou, Q.-H. (2014). Environmental impacts caused by phosphate mining and ecological restoration: a case history in Kunming, China. Natural Hazards, </t>
    </r>
    <r>
      <rPr>
        <i/>
        <sz val="14"/>
        <rFont val="TH SarabunPSK"/>
        <family val="2"/>
      </rPr>
      <t>74</t>
    </r>
    <r>
      <rPr>
        <sz val="14"/>
        <rFont val="TH SarabunPSK"/>
        <family val="2"/>
      </rPr>
      <t>(2), 755-770. doi: 10.1007/s11069-014-1212-6</t>
    </r>
  </si>
  <si>
    <r>
      <t>ชานนท์ ฉัตรวิวัฒน์,</t>
    </r>
    <r>
      <rPr>
        <b/>
        <sz val="14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สิทธิชัย แสงอาทิตย์</t>
    </r>
    <r>
      <rPr>
        <sz val="14"/>
        <rFont val="TH SarabunPSK"/>
        <family val="2"/>
      </rPr>
      <t xml:space="preserve"> และจักษดา ธำรงวุฒิ. (2557). การศึกษาเชิงทดลองของระยะระหว่างจุดเชื่อมต่อของชิ้นส่วนประกอบพลาสติกเสริมเส้นใยแบบพัลทรูดหน้าตัดรูปรางน้ำคู่</t>
    </r>
    <r>
      <rPr>
        <b/>
        <sz val="14"/>
        <rFont val="TH SarabunPSK"/>
        <family val="2"/>
      </rPr>
      <t xml:space="preserve">. </t>
    </r>
    <r>
      <rPr>
        <i/>
        <sz val="14"/>
        <rFont val="TH SarabunPSK"/>
        <family val="2"/>
      </rPr>
      <t>วารสารวิชาการวิศวกรรมศาสตร์ มหาวิทยาลัยอุบลราชธานี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7</t>
    </r>
    <r>
      <rPr>
        <sz val="14"/>
        <rFont val="TH SarabunPSK"/>
        <family val="2"/>
      </rPr>
      <t>(1),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12-23.</t>
    </r>
  </si>
  <si>
    <r>
      <t>ธนัช สุขวิมลเสรี และ</t>
    </r>
    <r>
      <rPr>
        <b/>
        <sz val="14"/>
        <color rgb="FFFF0000"/>
        <rFont val="TH SarabunPSK"/>
        <family val="2"/>
      </rPr>
      <t>ปรียาพร โกษา</t>
    </r>
    <r>
      <rPr>
        <b/>
        <sz val="14"/>
        <rFont val="TH SarabunPSK"/>
        <family val="2"/>
      </rPr>
      <t>.</t>
    </r>
    <r>
      <rPr>
        <sz val="14"/>
        <rFont val="TH SarabunPSK"/>
        <family val="2"/>
      </rPr>
      <t xml:space="preserve"> 2557. ความถูกต้องของพิกัดตำแหน่งจากการรังวัดด้วยดาวเทียมระบบจีพีเอสโดยวิธีสถานีอ้างอิงเสมือน. </t>
    </r>
    <r>
      <rPr>
        <i/>
        <sz val="14"/>
        <rFont val="TH SarabunPSK"/>
        <family val="2"/>
      </rPr>
      <t>วิศวกรรมสาร มก. 90</t>
    </r>
    <r>
      <rPr>
        <sz val="14"/>
        <rFont val="TH SarabunPSK"/>
        <family val="2"/>
      </rPr>
      <t>(27), 23-30.</t>
    </r>
  </si>
  <si>
    <r>
      <rPr>
        <b/>
        <sz val="14"/>
        <color rgb="FFFF0000"/>
        <rFont val="TH SarabunPSK"/>
        <family val="2"/>
      </rPr>
      <t>Seangatith, S.,</t>
    </r>
    <r>
      <rPr>
        <sz val="14"/>
        <color rgb="FFFF0000"/>
        <rFont val="TH SarabunPSK"/>
        <family val="2"/>
      </rPr>
      <t xml:space="preserve"> </t>
    </r>
    <r>
      <rPr>
        <sz val="14"/>
        <rFont val="TH SarabunPSK"/>
        <family val="2"/>
      </rPr>
      <t xml:space="preserve">Thumrongvut, J., &amp; Chatwiwat, C. (2014) Experimental investigation on axially loaded PFRP compression members having double C-sections. </t>
    </r>
    <r>
      <rPr>
        <i/>
        <sz val="14"/>
        <rFont val="TH SarabunPSK"/>
        <family val="2"/>
      </rPr>
      <t>Vol. 548-549. Applied Mechanics and Materials</t>
    </r>
    <r>
      <rPr>
        <sz val="14"/>
        <rFont val="TH SarabunPSK"/>
        <family val="2"/>
      </rPr>
      <t xml:space="preserve"> (pp. 510-514).</t>
    </r>
  </si>
  <si>
    <r>
      <t xml:space="preserve">Sooksil, N., &amp; </t>
    </r>
    <r>
      <rPr>
        <b/>
        <sz val="14"/>
        <color rgb="FFFF0000"/>
        <rFont val="TH SarabunPSK"/>
        <family val="2"/>
      </rPr>
      <t>Benjaoran, V</t>
    </r>
    <r>
      <rPr>
        <sz val="14"/>
        <color rgb="FFFF0000"/>
        <rFont val="TH SarabunPSK"/>
        <family val="2"/>
      </rPr>
      <t>.</t>
    </r>
    <r>
      <rPr>
        <sz val="14"/>
        <color rgb="FF0000FF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(2014). </t>
    </r>
    <r>
      <rPr>
        <i/>
        <sz val="14"/>
        <color theme="1"/>
        <rFont val="TH SarabunPSK"/>
        <family val="2"/>
      </rPr>
      <t>Validation of construction safety equilibrium model on high-rise building construction project in Thailand.</t>
    </r>
    <r>
      <rPr>
        <sz val="14"/>
        <color theme="1"/>
        <rFont val="TH SarabunPSK"/>
        <family val="2"/>
      </rPr>
      <t xml:space="preserve"> Paper presented at the Proceedings 30th Annual Association of Researchers in Construction Management Conference, ARCOM 2014.</t>
    </r>
  </si>
  <si>
    <r>
      <t>Thumrongvut, J. &amp;</t>
    </r>
    <r>
      <rPr>
        <sz val="14"/>
        <color rgb="FFFF0000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Seangatith, S.</t>
    </r>
    <r>
      <rPr>
        <sz val="14"/>
        <color rgb="FFFF0000"/>
        <rFont val="TH SarabunPSK"/>
        <family val="2"/>
      </rPr>
      <t xml:space="preserve"> </t>
    </r>
    <r>
      <rPr>
        <sz val="14"/>
        <rFont val="TH SarabunPSK"/>
        <family val="2"/>
      </rPr>
      <t xml:space="preserve">(2014). Lateral-Torsional Buckling Responses of Pultruded FRP Cantilevered Channel Beams under Eccentric Loading. In </t>
    </r>
    <r>
      <rPr>
        <i/>
        <sz val="14"/>
        <rFont val="TH SarabunPSK"/>
        <family val="2"/>
      </rPr>
      <t>4</t>
    </r>
    <r>
      <rPr>
        <i/>
        <vertAlign val="superscript"/>
        <sz val="14"/>
        <rFont val="TH SarabunPSK"/>
        <family val="2"/>
      </rPr>
      <t>th</t>
    </r>
    <r>
      <rPr>
        <i/>
        <sz val="14"/>
        <rFont val="TH SarabunPSK"/>
        <family val="2"/>
      </rPr>
      <t xml:space="preserve"> International Conference on Engineering and Applied Science (2014 ICEAS) </t>
    </r>
    <r>
      <rPr>
        <sz val="14"/>
        <rFont val="TH SarabunPSK"/>
        <family val="2"/>
      </rPr>
      <t>(pp.252-260)</t>
    </r>
    <r>
      <rPr>
        <i/>
        <sz val="14"/>
        <rFont val="TH SarabunPSK"/>
        <family val="2"/>
      </rPr>
      <t>.</t>
    </r>
    <r>
      <rPr>
        <sz val="14"/>
        <rFont val="TH SarabunPSK"/>
        <family val="2"/>
      </rPr>
      <t xml:space="preserve"> 22-24 July 2014, Sapporo, Hokkaido, Japan.</t>
    </r>
  </si>
  <si>
    <r>
      <t>Udomchai A., Chainkulkijniwat A., &amp;</t>
    </r>
    <r>
      <rPr>
        <b/>
        <sz val="14"/>
        <color rgb="FFFF0000"/>
        <rFont val="TH SarabunPSK"/>
        <family val="2"/>
      </rPr>
      <t xml:space="preserve"> Horpibulsuk, S.</t>
    </r>
    <r>
      <rPr>
        <sz val="14"/>
        <color theme="1"/>
        <rFont val="TH SarabunPSK"/>
        <family val="2"/>
      </rPr>
      <t xml:space="preserve"> (2014). Physical model Tests on Mechanically Stabilized Earth Walls With Geocomposite Drainage Under Seepage Condition. In</t>
    </r>
    <r>
      <rPr>
        <i/>
        <sz val="14"/>
        <color theme="1"/>
        <rFont val="TH SarabunPSK"/>
        <family val="2"/>
      </rPr>
      <t xml:space="preserve"> the Geosynthetics Asia 2012 Proceeding of the 5</t>
    </r>
    <r>
      <rPr>
        <i/>
        <vertAlign val="superscript"/>
        <sz val="14"/>
        <color theme="1"/>
        <rFont val="TH SarabunPSK"/>
        <family val="2"/>
      </rPr>
      <t>th</t>
    </r>
    <r>
      <rPr>
        <i/>
        <sz val="14"/>
        <color theme="1"/>
        <rFont val="TH SarabunPSK"/>
        <family val="2"/>
      </rPr>
      <t xml:space="preserve"> Asian Regional Conference on geosynthetics (pp. 613-616)</t>
    </r>
    <r>
      <rPr>
        <sz val="14"/>
        <color theme="1"/>
        <rFont val="TH SarabunPSK"/>
        <family val="2"/>
      </rPr>
      <t>, Bangkok, Thailand, 13-15 December 2014, 613-616.</t>
    </r>
  </si>
  <si>
    <r>
      <t xml:space="preserve">Zhuang, Z., </t>
    </r>
    <r>
      <rPr>
        <b/>
        <sz val="14"/>
        <color theme="1"/>
        <rFont val="TH SarabunPSK"/>
        <family val="2"/>
      </rPr>
      <t>Horpibulsuk, S.,</t>
    </r>
    <r>
      <rPr>
        <sz val="14"/>
        <color rgb="FF0000FF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&amp; Liu, M. D. (2014). </t>
    </r>
    <r>
      <rPr>
        <i/>
        <sz val="14"/>
        <color theme="1"/>
        <rFont val="TH SarabunPSK"/>
        <family val="2"/>
      </rPr>
      <t>A study on the compression curves of reconstituted clays with water contents.</t>
    </r>
    <r>
      <rPr>
        <sz val="14"/>
        <color theme="1"/>
        <rFont val="TH SarabunPSK"/>
        <family val="2"/>
      </rPr>
      <t xml:space="preserve"> Paper presented at the Numerical Methods in Geotechnical Engineering - Proceedings of the 8th European Conference on Numerical Methods in Geotechnical Engineering, NUMGE 2014. 18-20 June 2014, Delft, Netherlands.</t>
    </r>
  </si>
  <si>
    <r>
      <t>ปรัชญา ก้านบัว</t>
    </r>
    <r>
      <rPr>
        <sz val="14"/>
        <color rgb="FFFF0000"/>
        <rFont val="TH SarabunPSK"/>
        <family val="2"/>
      </rPr>
      <t xml:space="preserve">, </t>
    </r>
    <r>
      <rPr>
        <b/>
        <sz val="14"/>
        <color rgb="FFFF0000"/>
        <rFont val="TH SarabunPSK"/>
        <family val="2"/>
      </rPr>
      <t>สิทธิชัย แสงอาทิตย์,</t>
    </r>
    <r>
      <rPr>
        <sz val="14"/>
        <rFont val="TH SarabunPSK"/>
        <family val="2"/>
      </rPr>
      <t xml:space="preserve"> และ จักษดา ธำรงวุฒิ. (2557). การทดสอบคานพลาสติกเสริมเส้นใยแบบพัลทรูดหน้าตัดรูปรางน้ำคู่ภายใต้แรงดัด. ใน </t>
    </r>
    <r>
      <rPr>
        <i/>
        <sz val="14"/>
        <rFont val="TH SarabunPSK"/>
        <family val="2"/>
      </rPr>
      <t>การประชุมวิชาการทางวิศวกรรมศาสตร์และเทคโนโลยี ครั้งที่ 5, คณะวิศวกรรมศาสตร์และสถาปัตยกรรมศาสตร์</t>
    </r>
    <r>
      <rPr>
        <sz val="14"/>
        <rFont val="TH SarabunPSK"/>
        <family val="2"/>
      </rPr>
      <t xml:space="preserve"> (หน้า 9-13), </t>
    </r>
    <r>
      <rPr>
        <i/>
        <sz val="14"/>
        <rFont val="TH SarabunPSK"/>
        <family val="2"/>
      </rPr>
      <t>มหาวิทยาลัยเทคโนโลยีราชมงคลอีสาน</t>
    </r>
    <r>
      <rPr>
        <sz val="14"/>
        <rFont val="TH SarabunPSK"/>
        <family val="2"/>
      </rPr>
      <t xml:space="preserve">. 11-12 กันยายน 2557, จ. นครราชสีมา. </t>
    </r>
  </si>
  <si>
    <t>วิศวกรรมอิเล็กทรอนิกส์</t>
  </si>
  <si>
    <r>
      <rPr>
        <sz val="14"/>
        <color rgb="FFFF0000"/>
        <rFont val="TH SarabunPSK"/>
        <family val="2"/>
      </rPr>
      <t>Karuchit, S.,</t>
    </r>
    <r>
      <rPr>
        <sz val="14"/>
        <rFont val="TH SarabunPSK"/>
        <family val="2"/>
      </rPr>
      <t xml:space="preserve"> &amp; Hirunkam, T. (2014). Multivariate Analysis of Heavy Metal Concentrations in Soil, Roof Dust, and Dustfall in Nakhon Ratchasima, Thailand. , </t>
    </r>
    <r>
      <rPr>
        <i/>
        <sz val="14"/>
        <rFont val="TH SarabunPSK"/>
        <family val="2"/>
      </rPr>
      <t>Suranaree J. Sci. Technol</t>
    </r>
    <r>
      <rPr>
        <sz val="14"/>
        <rFont val="TH SarabunPSK"/>
        <family val="2"/>
      </rPr>
      <t>., Accepted Manuscript, Available from: http://ird.sut.ac.th/e-journal/Journal/pdf/1401824.pdf, 2014.</t>
    </r>
  </si>
  <si>
    <r>
      <t xml:space="preserve">Arulrajah, A., Ali, M. M. Y., Disfani, M. M., &amp; </t>
    </r>
    <r>
      <rPr>
        <b/>
        <sz val="12"/>
        <color rgb="FFFF0000"/>
        <rFont val="TH SarabunPSK"/>
        <family val="2"/>
      </rPr>
      <t xml:space="preserve">Horpibulsuk, S. </t>
    </r>
    <r>
      <rPr>
        <sz val="12"/>
        <rFont val="TH SarabunPSK"/>
        <family val="2"/>
      </rPr>
      <t xml:space="preserve">(2014). Recycled-Glass Blends in Pavement Base/Subbase Applications: Laboratory and Field Evaluation. </t>
    </r>
    <r>
      <rPr>
        <i/>
        <sz val="12"/>
        <rFont val="TH SarabunPSK"/>
        <family val="2"/>
      </rPr>
      <t>Journal of Materials in Civil Engineering, 26</t>
    </r>
    <r>
      <rPr>
        <sz val="12"/>
        <rFont val="TH SarabunPSK"/>
        <family val="2"/>
      </rPr>
      <t>(7).</t>
    </r>
  </si>
  <si>
    <r>
      <t xml:space="preserve">Arulrajah, A., Disfani, M. M., </t>
    </r>
    <r>
      <rPr>
        <b/>
        <sz val="12"/>
        <color rgb="FFFF0000"/>
        <rFont val="TH SarabunPSK"/>
        <family val="2"/>
      </rPr>
      <t>Horpibulsuk, S.,</t>
    </r>
    <r>
      <rPr>
        <sz val="12"/>
        <rFont val="TH SarabunPSK"/>
        <family val="2"/>
      </rPr>
      <t xml:space="preserve"> Suksiripattanapong, C., &amp; Prongmanee, N. (2014). Physical properties and shear strength responses of recycled construction and demolition materials in unbound pavement base/subbase applications. </t>
    </r>
    <r>
      <rPr>
        <i/>
        <sz val="12"/>
        <rFont val="TH SarabunPSK"/>
        <family val="2"/>
      </rPr>
      <t>Construction and Building Materials, 58</t>
    </r>
    <r>
      <rPr>
        <sz val="12"/>
        <rFont val="TH SarabunPSK"/>
        <family val="2"/>
      </rPr>
      <t xml:space="preserve">, 245-257. </t>
    </r>
  </si>
  <si>
    <r>
      <t xml:space="preserve">Arulrajah, A., Maghoolpilehrood, F., Disfani, M. M., &amp; </t>
    </r>
    <r>
      <rPr>
        <b/>
        <sz val="12"/>
        <color rgb="FFFF0000"/>
        <rFont val="TH SarabunPSK"/>
        <family val="2"/>
      </rPr>
      <t>Horpibulsuk, S.</t>
    </r>
    <r>
      <rPr>
        <sz val="12"/>
        <color rgb="FFFF000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Spent coffee grounds as a non-structural embankment fill material: Engineering and environmental considerations. </t>
    </r>
    <r>
      <rPr>
        <i/>
        <sz val="12"/>
        <rFont val="TH SarabunPSK"/>
        <family val="2"/>
      </rPr>
      <t>Journal of Cleaner Production, 72</t>
    </r>
    <r>
      <rPr>
        <sz val="12"/>
        <rFont val="TH SarabunPSK"/>
        <family val="2"/>
      </rPr>
      <t xml:space="preserve">, 181-186. </t>
    </r>
  </si>
  <si>
    <r>
      <rPr>
        <b/>
        <sz val="12"/>
        <color rgb="FFFF0000"/>
        <rFont val="TH SarabunPSK"/>
        <family val="2"/>
      </rPr>
      <t>Benjaoran, V.,</t>
    </r>
    <r>
      <rPr>
        <sz val="12"/>
        <color rgb="FFFF0000"/>
        <rFont val="TH SarabunPSK"/>
        <family val="2"/>
      </rPr>
      <t xml:space="preserve"> </t>
    </r>
    <r>
      <rPr>
        <sz val="12"/>
        <rFont val="TH SarabunPSK"/>
        <family val="2"/>
      </rPr>
      <t xml:space="preserve">&amp; Bhokha, S. (2014). Three-step solutions for cutting stock problem of construction steel bars. </t>
    </r>
    <r>
      <rPr>
        <i/>
        <sz val="12"/>
        <rFont val="TH SarabunPSK"/>
        <family val="2"/>
      </rPr>
      <t>KSCE Journal of Civil Engineering, 18</t>
    </r>
    <r>
      <rPr>
        <sz val="12"/>
        <rFont val="TH SarabunPSK"/>
        <family val="2"/>
      </rPr>
      <t>(5), 1239-1247.</t>
    </r>
  </si>
  <si>
    <r>
      <t xml:space="preserve">Bo, M. W., Arulrajah, A., </t>
    </r>
    <r>
      <rPr>
        <b/>
        <sz val="12"/>
        <color rgb="FFFF0000"/>
        <rFont val="TH SarabunPSK"/>
        <family val="2"/>
      </rPr>
      <t>Horpibulsuk, S.</t>
    </r>
    <r>
      <rPr>
        <sz val="12"/>
        <color rgb="FFFF0000"/>
        <rFont val="TH SarabunPSK"/>
        <family val="2"/>
      </rPr>
      <t xml:space="preserve">, </t>
    </r>
    <r>
      <rPr>
        <sz val="12"/>
        <rFont val="TH SarabunPSK"/>
        <family val="2"/>
      </rPr>
      <t xml:space="preserve">Leong, M., &amp; Disfani, M. M. (2014). Densification of Land Reclamation Sands by Deep Vibratory Compaction Techniques. </t>
    </r>
    <r>
      <rPr>
        <i/>
        <sz val="12"/>
        <rFont val="TH SarabunPSK"/>
        <family val="2"/>
      </rPr>
      <t>Journal of Materials in Civil Engineering, 26</t>
    </r>
    <r>
      <rPr>
        <sz val="12"/>
        <rFont val="TH SarabunPSK"/>
        <family val="2"/>
      </rPr>
      <t xml:space="preserve">(8). </t>
    </r>
  </si>
  <si>
    <r>
      <t xml:space="preserve">Bo, M. W., Arulrajah, A., Leong, M., </t>
    </r>
    <r>
      <rPr>
        <b/>
        <sz val="12"/>
        <color rgb="FFFF0000"/>
        <rFont val="TH SarabunPSK"/>
        <family val="2"/>
      </rPr>
      <t>Horpibulsuk, S.</t>
    </r>
    <r>
      <rPr>
        <sz val="12"/>
        <color rgb="FFFF0000"/>
        <rFont val="TH SarabunPSK"/>
        <family val="2"/>
      </rPr>
      <t>,</t>
    </r>
    <r>
      <rPr>
        <sz val="12"/>
        <rFont val="TH SarabunPSK"/>
        <family val="2"/>
      </rPr>
      <t xml:space="preserve"> &amp; Disfani, M. M. (2014). Evaluating the in-situ hydraulic conductivity of soft soil under land reclamation fills with the BAT permeameter. </t>
    </r>
    <r>
      <rPr>
        <i/>
        <sz val="12"/>
        <rFont val="TH SarabunPSK"/>
        <family val="2"/>
      </rPr>
      <t>Engineering Geology, 168</t>
    </r>
    <r>
      <rPr>
        <sz val="12"/>
        <rFont val="TH SarabunPSK"/>
        <family val="2"/>
      </rPr>
      <t>, 98-103.</t>
    </r>
  </si>
  <si>
    <r>
      <t xml:space="preserve">Chai, J., </t>
    </r>
    <r>
      <rPr>
        <b/>
        <sz val="12"/>
        <color rgb="FFFF0000"/>
        <rFont val="TH SarabunPSK"/>
        <family val="2"/>
      </rPr>
      <t>Horpibulsuk, S.</t>
    </r>
    <r>
      <rPr>
        <sz val="12"/>
        <color rgb="FFFF0000"/>
        <rFont val="TH SarabunPSK"/>
        <family val="2"/>
      </rPr>
      <t xml:space="preserve">, </t>
    </r>
    <r>
      <rPr>
        <sz val="12"/>
        <rFont val="TH SarabunPSK"/>
        <family val="2"/>
      </rPr>
      <t xml:space="preserve">Shen, S., &amp; Carter, J. P. (2014). Consolidation analysis of clayey deposits under vacuum pressure with horizontal drains. </t>
    </r>
    <r>
      <rPr>
        <i/>
        <sz val="12"/>
        <rFont val="TH SarabunPSK"/>
        <family val="2"/>
      </rPr>
      <t>Geotextiles and Geomembranes, 42</t>
    </r>
    <r>
      <rPr>
        <sz val="12"/>
        <rFont val="TH SarabunPSK"/>
        <family val="2"/>
      </rPr>
      <t>(5), 437-444.</t>
    </r>
  </si>
  <si>
    <r>
      <t xml:space="preserve">Chen, J., Shen, S. L., Yin, Z. Y., &amp; </t>
    </r>
    <r>
      <rPr>
        <b/>
        <sz val="12"/>
        <color rgb="FFFF0000"/>
        <rFont val="TH SarabunPSK"/>
        <family val="2"/>
      </rPr>
      <t>Horpibulsuk, S</t>
    </r>
    <r>
      <rPr>
        <sz val="12"/>
        <color rgb="FFFF0000"/>
        <rFont val="TH SarabunPSK"/>
        <family val="2"/>
      </rPr>
      <t>.</t>
    </r>
    <r>
      <rPr>
        <sz val="12"/>
        <rFont val="TH SarabunPSK"/>
        <family val="2"/>
      </rPr>
      <t xml:space="preserve"> (2014). Closed-form solution for shear lag with derived flange deformation function. </t>
    </r>
    <r>
      <rPr>
        <i/>
        <sz val="12"/>
        <rFont val="TH SarabunPSK"/>
        <family val="2"/>
      </rPr>
      <t>Journal of Constructional Steel Research, 102</t>
    </r>
    <r>
      <rPr>
        <sz val="12"/>
        <rFont val="TH SarabunPSK"/>
        <family val="2"/>
      </rPr>
      <t xml:space="preserve">, 104-110. </t>
    </r>
  </si>
  <si>
    <r>
      <t xml:space="preserve">Chindaprasirt, P., </t>
    </r>
    <r>
      <rPr>
        <b/>
        <sz val="12"/>
        <color rgb="FFFF0000"/>
        <rFont val="TH SarabunPSK"/>
        <family val="2"/>
      </rPr>
      <t>Sinsiri, T.,</t>
    </r>
    <r>
      <rPr>
        <sz val="12"/>
        <rFont val="TH SarabunPSK"/>
        <family val="2"/>
      </rPr>
      <t xml:space="preserve"> Kroehong, W., &amp; Jaturapitakkul, C. (2014). Role of Filler Effect and Pozzolanic Reaction of Biomass Ashes on Hydrated Phase and Pore Size Distribution of Blended Cement Paste. </t>
    </r>
    <r>
      <rPr>
        <i/>
        <sz val="12"/>
        <rFont val="TH SarabunPSK"/>
        <family val="2"/>
      </rPr>
      <t>Journal of Materials in Civil Engineering, 26</t>
    </r>
    <r>
      <rPr>
        <sz val="12"/>
        <rFont val="TH SarabunPSK"/>
        <family val="2"/>
      </rPr>
      <t xml:space="preserve">(9). doi: 10.1061/(ASCE)MT.1943-5533.0000921 </t>
    </r>
  </si>
  <si>
    <r>
      <t>Chinkulkijniwat, A.,</t>
    </r>
    <r>
      <rPr>
        <b/>
        <sz val="12"/>
        <color rgb="FFFF0000"/>
        <rFont val="TH SarabunPSK"/>
        <family val="2"/>
      </rPr>
      <t xml:space="preserve"> Horpibulsuk, S.</t>
    </r>
    <r>
      <rPr>
        <sz val="12"/>
        <rFont val="TH SarabunPSK"/>
        <family val="2"/>
      </rPr>
      <t xml:space="preserve">, &amp; Semprich, S. (2014). Modeling of Coupled Mechanical-Hydrological Processes in Compressed-Air-Assisted Tunneling in Unconsolidated Sediments. </t>
    </r>
    <r>
      <rPr>
        <i/>
        <sz val="12"/>
        <rFont val="TH SarabunPSK"/>
        <family val="2"/>
      </rPr>
      <t>Transport in Porous Media. 108</t>
    </r>
    <r>
      <rPr>
        <sz val="12"/>
        <rFont val="TH SarabunPSK"/>
        <family val="2"/>
      </rPr>
      <t>(1), 105-129. doi:10.1007/s11242-014-0295-6, online 16 March 2014.</t>
    </r>
  </si>
  <si>
    <r>
      <t>Disfani, M. M., Arulrajah, A., Haghighi, H., Mohammadinia, A., &amp;</t>
    </r>
    <r>
      <rPr>
        <sz val="12"/>
        <color rgb="FFFF0000"/>
        <rFont val="TH SarabunPSK"/>
        <family val="2"/>
      </rPr>
      <t xml:space="preserve"> </t>
    </r>
    <r>
      <rPr>
        <b/>
        <sz val="12"/>
        <color rgb="FFFF0000"/>
        <rFont val="TH SarabunPSK"/>
        <family val="2"/>
      </rPr>
      <t>Horpibulsuk, S.</t>
    </r>
    <r>
      <rPr>
        <sz val="12"/>
        <rFont val="TH SarabunPSK"/>
        <family val="2"/>
      </rPr>
      <t xml:space="preserve"> (2014). Flexural beam fatigue strength evaluation of crushed brick as a supplementary material in cement stabilized recycled concrete aggregates. </t>
    </r>
    <r>
      <rPr>
        <i/>
        <sz val="12"/>
        <rFont val="TH SarabunPSK"/>
        <family val="2"/>
      </rPr>
      <t>Construction and Building Materials, 68</t>
    </r>
    <r>
      <rPr>
        <sz val="12"/>
        <rFont val="TH SarabunPSK"/>
        <family val="2"/>
      </rPr>
      <t xml:space="preserve">, 667-676. </t>
    </r>
  </si>
  <si>
    <r>
      <t xml:space="preserve">Du, Y. J., </t>
    </r>
    <r>
      <rPr>
        <b/>
        <sz val="12"/>
        <color rgb="FFFF0000"/>
        <rFont val="TH SarabunPSK"/>
        <family val="2"/>
      </rPr>
      <t>Horpibulsuk, S.</t>
    </r>
    <r>
      <rPr>
        <sz val="12"/>
        <color rgb="FFFF0000"/>
        <rFont val="TH SarabunPSK"/>
        <family val="2"/>
      </rPr>
      <t>,</t>
    </r>
    <r>
      <rPr>
        <sz val="12"/>
        <rFont val="TH SarabunPSK"/>
        <family val="2"/>
      </rPr>
      <t xml:space="preserve"> Wei, M. L., Suksiripattanapong, C., &amp; Liu, M. D. (2014). Modeling compression behavior of cement-treated zinc-contaminated clayey soils. </t>
    </r>
    <r>
      <rPr>
        <i/>
        <sz val="12"/>
        <rFont val="TH SarabunPSK"/>
        <family val="2"/>
      </rPr>
      <t>Soils and Foundations, 54</t>
    </r>
    <r>
      <rPr>
        <sz val="12"/>
        <rFont val="TH SarabunPSK"/>
        <family val="2"/>
      </rPr>
      <t xml:space="preserve">(5), 1018-1026. </t>
    </r>
  </si>
  <si>
    <r>
      <rPr>
        <b/>
        <sz val="12"/>
        <color rgb="FFFF0000"/>
        <rFont val="TH SarabunPSK"/>
        <family val="2"/>
      </rPr>
      <t>Horpibulsuk, S.</t>
    </r>
    <r>
      <rPr>
        <sz val="12"/>
        <rFont val="TH SarabunPSK"/>
        <family val="2"/>
      </rPr>
      <t xml:space="preserve">, </t>
    </r>
    <r>
      <rPr>
        <b/>
        <sz val="12"/>
        <color rgb="FFFF0000"/>
        <rFont val="TH SarabunPSK"/>
        <family val="2"/>
      </rPr>
      <t>Chinkulkijniwat, A.,</t>
    </r>
    <r>
      <rPr>
        <sz val="12"/>
        <rFont val="TH SarabunPSK"/>
        <family val="2"/>
      </rPr>
      <t xml:space="preserve"> Suddeepong, A., Neramitkornburee, A., &amp; Suksiripattanapong, C. (2014). Cement stabilization for pavement material in Thailand. </t>
    </r>
    <r>
      <rPr>
        <i/>
        <sz val="12"/>
        <rFont val="TH SarabunPSK"/>
        <family val="2"/>
      </rPr>
      <t>Geotechnical Engineering, 45</t>
    </r>
    <r>
      <rPr>
        <sz val="12"/>
        <rFont val="TH SarabunPSK"/>
        <family val="2"/>
      </rPr>
      <t xml:space="preserve">(1), 95-102. </t>
    </r>
  </si>
  <si>
    <r>
      <rPr>
        <b/>
        <sz val="12"/>
        <color rgb="FFFF0000"/>
        <rFont val="TH SarabunPSK"/>
        <family val="2"/>
      </rPr>
      <t>Horpibulsuk, S.</t>
    </r>
    <r>
      <rPr>
        <sz val="12"/>
        <color rgb="FFFF0000"/>
        <rFont val="TH SarabunPSK"/>
        <family val="2"/>
      </rPr>
      <t>,</t>
    </r>
    <r>
      <rPr>
        <sz val="12"/>
        <rFont val="TH SarabunPSK"/>
        <family val="2"/>
      </rPr>
      <t xml:space="preserve"> Munsrakest, V., Udomchai, A., </t>
    </r>
    <r>
      <rPr>
        <b/>
        <sz val="12"/>
        <color rgb="FFFF0000"/>
        <rFont val="TH SarabunPSK"/>
        <family val="2"/>
      </rPr>
      <t>Chinkulkijniwat, A.,</t>
    </r>
    <r>
      <rPr>
        <sz val="12"/>
        <rFont val="TH SarabunPSK"/>
        <family val="2"/>
      </rPr>
      <t xml:space="preserve"> &amp; Arulrajah, A. (2014). Strength of sustainable non-bearing masonry units manufactured from calcium carbide residue and fly ash. </t>
    </r>
    <r>
      <rPr>
        <i/>
        <sz val="12"/>
        <rFont val="TH SarabunPSK"/>
        <family val="2"/>
      </rPr>
      <t>Construction and Building Materials, 71</t>
    </r>
    <r>
      <rPr>
        <sz val="12"/>
        <rFont val="TH SarabunPSK"/>
        <family val="2"/>
      </rPr>
      <t xml:space="preserve">, 210-215. </t>
    </r>
  </si>
  <si>
    <r>
      <rPr>
        <b/>
        <sz val="12"/>
        <color rgb="FFFF0000"/>
        <rFont val="TH SarabunPSK"/>
        <family val="2"/>
      </rPr>
      <t>Horpibulsuk, S.</t>
    </r>
    <r>
      <rPr>
        <sz val="12"/>
        <rFont val="TH SarabunPSK"/>
        <family val="2"/>
      </rPr>
      <t xml:space="preserve">, Suddeepong, A., Suksiripattanapong, C., </t>
    </r>
    <r>
      <rPr>
        <b/>
        <sz val="12"/>
        <color rgb="FFFF0000"/>
        <rFont val="TH SarabunPSK"/>
        <family val="2"/>
      </rPr>
      <t>Chinkulkijniwat, A.,</t>
    </r>
    <r>
      <rPr>
        <sz val="12"/>
        <rFont val="TH SarabunPSK"/>
        <family val="2"/>
      </rPr>
      <t xml:space="preserve"> Arulrajah, A., &amp; Disfani, M. M. (2014). Water-Void to Cement Ratio Identity of Lightweight Cellular-Cemented Material. Journal of Materials in Civil Engineering, 26(10), 06014021. doi: 10.1061/(ASCE)MT.1943-5533.0001110</t>
    </r>
  </si>
  <si>
    <r>
      <rPr>
        <b/>
        <sz val="12"/>
        <color rgb="FFFF0000"/>
        <rFont val="TH SarabunPSK"/>
        <family val="2"/>
      </rPr>
      <t>Horpibulsuk, S.,</t>
    </r>
    <r>
      <rPr>
        <sz val="12"/>
        <rFont val="TH SarabunPSK"/>
        <family val="2"/>
      </rPr>
      <t xml:space="preserve"> Wijitchot, A., Nerimitknornburee, A., Shen, S. L., &amp; Suksiripattanapong, C. (2014). Factors influencing unit weight and strength of lightweight cemented clay. </t>
    </r>
    <r>
      <rPr>
        <i/>
        <sz val="12"/>
        <rFont val="TH SarabunPSK"/>
        <family val="2"/>
      </rPr>
      <t>Quarterly Journal of Engineering Geology and Hydrogeology, 47</t>
    </r>
    <r>
      <rPr>
        <sz val="12"/>
        <rFont val="TH SarabunPSK"/>
        <family val="2"/>
      </rPr>
      <t xml:space="preserve">(1), 101-109. </t>
    </r>
  </si>
  <si>
    <r>
      <t xml:space="preserve">Kampala, A., </t>
    </r>
    <r>
      <rPr>
        <b/>
        <sz val="12"/>
        <color rgb="FFFF0000"/>
        <rFont val="TH SarabunPSK"/>
        <family val="2"/>
      </rPr>
      <t>Horpibulsuk, S.,</t>
    </r>
    <r>
      <rPr>
        <sz val="12"/>
        <rFont val="TH SarabunPSK"/>
        <family val="2"/>
      </rPr>
      <t xml:space="preserve"> Prongmanee, N., &amp; </t>
    </r>
    <r>
      <rPr>
        <b/>
        <sz val="12"/>
        <color rgb="FFFF0000"/>
        <rFont val="TH SarabunPSK"/>
        <family val="2"/>
      </rPr>
      <t xml:space="preserve">Chinkulkijniwat, A. </t>
    </r>
    <r>
      <rPr>
        <sz val="12"/>
        <rFont val="TH SarabunPSK"/>
        <family val="2"/>
      </rPr>
      <t>(2014). Influence of Wet-Dry Cycles on Compressive Strength of Calcium Carbide Residue-Fly Ash Stabilized Clay. Journal of Materials in Civil Engineering, 26(4), 633-643.</t>
    </r>
  </si>
  <si>
    <r>
      <t>Phetchuay, C.,</t>
    </r>
    <r>
      <rPr>
        <sz val="12"/>
        <color rgb="FFFF0000"/>
        <rFont val="TH SarabunPSK"/>
        <family val="2"/>
      </rPr>
      <t xml:space="preserve"> </t>
    </r>
    <r>
      <rPr>
        <b/>
        <sz val="12"/>
        <color rgb="FFFF0000"/>
        <rFont val="TH SarabunPSK"/>
        <family val="2"/>
      </rPr>
      <t>Horpibulsuk, S.</t>
    </r>
    <r>
      <rPr>
        <sz val="12"/>
        <color rgb="FFFF0000"/>
        <rFont val="TH SarabunPSK"/>
        <family val="2"/>
      </rPr>
      <t xml:space="preserve">, </t>
    </r>
    <r>
      <rPr>
        <sz val="12"/>
        <rFont val="TH SarabunPSK"/>
        <family val="2"/>
      </rPr>
      <t xml:space="preserve">Suksiripattanapong, C., </t>
    </r>
    <r>
      <rPr>
        <b/>
        <sz val="12"/>
        <color rgb="FFFF0000"/>
        <rFont val="TH SarabunPSK"/>
        <family val="2"/>
      </rPr>
      <t>Chinkulkijniwat, A.,</t>
    </r>
    <r>
      <rPr>
        <sz val="12"/>
        <rFont val="TH SarabunPSK"/>
        <family val="2"/>
      </rPr>
      <t xml:space="preserve"> Arulrajah, A., &amp; Disfani, M. M. (2014). Calcium carbide residue: Alkaline activator for clay-fly ash geopolymer. Construction and Building Materials, 69, 285-294.</t>
    </r>
  </si>
  <si>
    <r>
      <t xml:space="preserve">Seubsuk, J., Suksan, A., &amp; </t>
    </r>
    <r>
      <rPr>
        <b/>
        <sz val="12"/>
        <color rgb="FFFF0000"/>
        <rFont val="TH SarabunPSK"/>
        <family val="2"/>
      </rPr>
      <t xml:space="preserve">Horpibulsuk, S. </t>
    </r>
    <r>
      <rPr>
        <sz val="12"/>
        <rFont val="TH SarabunPSK"/>
        <family val="2"/>
      </rPr>
      <t xml:space="preserve">(2014). Strength Assessment of Cement Treated Soil-Reclaimed Asphalt Pavement (RAP) Mixture, </t>
    </r>
    <r>
      <rPr>
        <i/>
        <sz val="12"/>
        <rFont val="TH SarabunPSK"/>
        <family val="2"/>
      </rPr>
      <t>International Journal of Geomate, 6</t>
    </r>
    <r>
      <rPr>
        <sz val="12"/>
        <rFont val="TH SarabunPSK"/>
        <family val="2"/>
      </rPr>
      <t>(2), 878-884.</t>
    </r>
  </si>
  <si>
    <r>
      <t xml:space="preserve">Shen, S. L., Hou, D. W., Zhao, J. L., </t>
    </r>
    <r>
      <rPr>
        <b/>
        <sz val="12"/>
        <color rgb="FFFF0000"/>
        <rFont val="TH SarabunPSK"/>
        <family val="2"/>
      </rPr>
      <t>Horpibulsuk, S.</t>
    </r>
    <r>
      <rPr>
        <sz val="12"/>
        <color rgb="FFFF0000"/>
        <rFont val="TH SarabunPSK"/>
        <family val="2"/>
      </rPr>
      <t xml:space="preserve">, </t>
    </r>
    <r>
      <rPr>
        <sz val="12"/>
        <rFont val="TH SarabunPSK"/>
        <family val="2"/>
      </rPr>
      <t xml:space="preserve">&amp; Yin, Z. Y. (2014). Assessment of internal forces for intermediate anchorage zone of post-tensioned concrete structure. </t>
    </r>
    <r>
      <rPr>
        <i/>
        <sz val="12"/>
        <rFont val="TH SarabunPSK"/>
        <family val="2"/>
      </rPr>
      <t>Construction and Building Materials, 64</t>
    </r>
    <r>
      <rPr>
        <sz val="12"/>
        <rFont val="TH SarabunPSK"/>
        <family val="2"/>
      </rPr>
      <t>, 370-378.</t>
    </r>
  </si>
  <si>
    <r>
      <t xml:space="preserve">Yang, Y.-Y., Wu, H.-N., Shen, S.-L., </t>
    </r>
    <r>
      <rPr>
        <b/>
        <sz val="12"/>
        <color rgb="FFFF0000"/>
        <rFont val="TH SarabunPSK"/>
        <family val="2"/>
      </rPr>
      <t>Horpibulsuk, S.,</t>
    </r>
    <r>
      <rPr>
        <sz val="12"/>
        <rFont val="TH SarabunPSK"/>
        <family val="2"/>
      </rPr>
      <t xml:space="preserve"> Xu, Y.-S., &amp; Zhou, Q.-H. (2014). Environmental impacts caused by phosphate mining and ecological restoration: a case history in Kunming, China. Natural Hazards, </t>
    </r>
    <r>
      <rPr>
        <i/>
        <sz val="12"/>
        <rFont val="TH SarabunPSK"/>
        <family val="2"/>
      </rPr>
      <t>74</t>
    </r>
    <r>
      <rPr>
        <sz val="12"/>
        <rFont val="TH SarabunPSK"/>
        <family val="2"/>
      </rPr>
      <t>(2), 755-770. doi: 10.1007/s11069-014-1212-6</t>
    </r>
  </si>
  <si>
    <r>
      <t>ชานนท์ ฉัตรวิวัฒน์,</t>
    </r>
    <r>
      <rPr>
        <b/>
        <sz val="12"/>
        <rFont val="TH SarabunPSK"/>
        <family val="2"/>
      </rPr>
      <t xml:space="preserve"> </t>
    </r>
    <r>
      <rPr>
        <b/>
        <sz val="12"/>
        <color rgb="FFFF0000"/>
        <rFont val="TH SarabunPSK"/>
        <family val="2"/>
      </rPr>
      <t>สิทธิชัย แสงอาทิตย์</t>
    </r>
    <r>
      <rPr>
        <sz val="12"/>
        <rFont val="TH SarabunPSK"/>
        <family val="2"/>
      </rPr>
      <t xml:space="preserve"> และจักษดา ธำรงวุฒิ. (2557). การศึกษาเชิงทดลองของระยะระหว่างจุดเชื่อมต่อของชิ้นส่วนประกอบพลาสติกเสริมเส้นใยแบบพัลทรูดหน้าตัดรูปรางน้ำคู่</t>
    </r>
    <r>
      <rPr>
        <b/>
        <sz val="12"/>
        <rFont val="TH SarabunPSK"/>
        <family val="2"/>
      </rPr>
      <t xml:space="preserve">. </t>
    </r>
    <r>
      <rPr>
        <i/>
        <sz val="12"/>
        <rFont val="TH SarabunPSK"/>
        <family val="2"/>
      </rPr>
      <t>วารสารวิชาการวิศวกรรมศาสตร์ มหาวิทยาลัยอุบลราชธานี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7</t>
    </r>
    <r>
      <rPr>
        <sz val="12"/>
        <rFont val="TH SarabunPSK"/>
        <family val="2"/>
      </rPr>
      <t>(1),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>12-23.</t>
    </r>
  </si>
  <si>
    <r>
      <t>ธนัช สุขวิมลเสรี และ</t>
    </r>
    <r>
      <rPr>
        <b/>
        <sz val="12"/>
        <color rgb="FFFF0000"/>
        <rFont val="TH SarabunPSK"/>
        <family val="2"/>
      </rPr>
      <t>ปรียาพร โกษา</t>
    </r>
    <r>
      <rPr>
        <b/>
        <sz val="12"/>
        <rFont val="TH SarabunPSK"/>
        <family val="2"/>
      </rPr>
      <t>.</t>
    </r>
    <r>
      <rPr>
        <sz val="12"/>
        <rFont val="TH SarabunPSK"/>
        <family val="2"/>
      </rPr>
      <t xml:space="preserve"> 2557. ความถูกต้องของพิกัดตำแหน่งจากการรังวัดด้วยดาวเทียมระบบจีพีเอสโดยวิธีสถานีอ้างอิงเสมือน. </t>
    </r>
    <r>
      <rPr>
        <i/>
        <sz val="12"/>
        <rFont val="TH SarabunPSK"/>
        <family val="2"/>
      </rPr>
      <t>วิศวกรรมสาร มก. 90</t>
    </r>
    <r>
      <rPr>
        <sz val="12"/>
        <rFont val="TH SarabunPSK"/>
        <family val="2"/>
      </rPr>
      <t>(27), 23-30.</t>
    </r>
  </si>
  <si>
    <r>
      <rPr>
        <b/>
        <sz val="12"/>
        <color rgb="FFFF0000"/>
        <rFont val="TH SarabunPSK"/>
        <family val="2"/>
      </rPr>
      <t>Seangatith, S.,</t>
    </r>
    <r>
      <rPr>
        <sz val="12"/>
        <color rgb="FFFF0000"/>
        <rFont val="TH SarabunPSK"/>
        <family val="2"/>
      </rPr>
      <t xml:space="preserve"> </t>
    </r>
    <r>
      <rPr>
        <sz val="12"/>
        <rFont val="TH SarabunPSK"/>
        <family val="2"/>
      </rPr>
      <t xml:space="preserve">Thumrongvut, J., &amp; Chatwiwat, C. (2014) Experimental investigation on axially loaded PFRP compression members having double C-sections. </t>
    </r>
    <r>
      <rPr>
        <i/>
        <sz val="12"/>
        <rFont val="TH SarabunPSK"/>
        <family val="2"/>
      </rPr>
      <t>Vol. 548-549. Applied Mechanics and Materials</t>
    </r>
    <r>
      <rPr>
        <sz val="12"/>
        <rFont val="TH SarabunPSK"/>
        <family val="2"/>
      </rPr>
      <t xml:space="preserve"> (pp. 510-514).</t>
    </r>
  </si>
  <si>
    <r>
      <t xml:space="preserve">Sooksil, N., &amp; </t>
    </r>
    <r>
      <rPr>
        <b/>
        <sz val="12"/>
        <color rgb="FFFF0000"/>
        <rFont val="TH SarabunPSK"/>
        <family val="2"/>
      </rPr>
      <t>Benjaoran, V</t>
    </r>
    <r>
      <rPr>
        <sz val="12"/>
        <color rgb="FFFF0000"/>
        <rFont val="TH SarabunPSK"/>
        <family val="2"/>
      </rPr>
      <t>.</t>
    </r>
    <r>
      <rPr>
        <sz val="12"/>
        <color rgb="FF0000FF"/>
        <rFont val="TH SarabunPSK"/>
        <family val="2"/>
      </rPr>
      <t xml:space="preserve"> </t>
    </r>
    <r>
      <rPr>
        <sz val="12"/>
        <color theme="1"/>
        <rFont val="TH SarabunPSK"/>
        <family val="2"/>
      </rPr>
      <t xml:space="preserve">(2014). </t>
    </r>
    <r>
      <rPr>
        <i/>
        <sz val="12"/>
        <color theme="1"/>
        <rFont val="TH SarabunPSK"/>
        <family val="2"/>
      </rPr>
      <t>Validation of construction safety equilibrium model on high-rise building construction project in Thailand.</t>
    </r>
    <r>
      <rPr>
        <sz val="12"/>
        <color theme="1"/>
        <rFont val="TH SarabunPSK"/>
        <family val="2"/>
      </rPr>
      <t xml:space="preserve"> Paper presented at the Proceedings 30th Annual Association of Researchers in Construction Management Conference, ARCOM 2014.</t>
    </r>
  </si>
  <si>
    <r>
      <t>Thumrongvut, J. &amp;</t>
    </r>
    <r>
      <rPr>
        <sz val="12"/>
        <color rgb="FFFF0000"/>
        <rFont val="TH SarabunPSK"/>
        <family val="2"/>
      </rPr>
      <t xml:space="preserve"> </t>
    </r>
    <r>
      <rPr>
        <b/>
        <sz val="12"/>
        <color rgb="FFFF0000"/>
        <rFont val="TH SarabunPSK"/>
        <family val="2"/>
      </rPr>
      <t>Seangatith, S.</t>
    </r>
    <r>
      <rPr>
        <sz val="12"/>
        <color rgb="FFFF000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Lateral-Torsional Buckling Responses of Pultruded FRP Cantilevered Channel Beams under Eccentric Loading. In </t>
    </r>
    <r>
      <rPr>
        <i/>
        <sz val="12"/>
        <rFont val="TH SarabunPSK"/>
        <family val="2"/>
      </rPr>
      <t>4</t>
    </r>
    <r>
      <rPr>
        <i/>
        <vertAlign val="superscript"/>
        <sz val="12"/>
        <rFont val="TH SarabunPSK"/>
        <family val="2"/>
      </rPr>
      <t>th</t>
    </r>
    <r>
      <rPr>
        <i/>
        <sz val="12"/>
        <rFont val="TH SarabunPSK"/>
        <family val="2"/>
      </rPr>
      <t xml:space="preserve"> International Conference on Engineering and Applied Science (2014 ICEAS) </t>
    </r>
    <r>
      <rPr>
        <sz val="12"/>
        <rFont val="TH SarabunPSK"/>
        <family val="2"/>
      </rPr>
      <t>(pp.252-260)</t>
    </r>
    <r>
      <rPr>
        <i/>
        <sz val="12"/>
        <rFont val="TH SarabunPSK"/>
        <family val="2"/>
      </rPr>
      <t>.</t>
    </r>
    <r>
      <rPr>
        <sz val="12"/>
        <rFont val="TH SarabunPSK"/>
        <family val="2"/>
      </rPr>
      <t xml:space="preserve"> 22-24 July 2014, Sapporo, Hokkaido, Japan.</t>
    </r>
  </si>
  <si>
    <r>
      <t>Udomchai A., Chainkulkijniwat A., &amp;</t>
    </r>
    <r>
      <rPr>
        <b/>
        <sz val="12"/>
        <color rgb="FFFF0000"/>
        <rFont val="TH SarabunPSK"/>
        <family val="2"/>
      </rPr>
      <t xml:space="preserve"> Horpibulsuk, S.</t>
    </r>
    <r>
      <rPr>
        <sz val="12"/>
        <color theme="1"/>
        <rFont val="TH SarabunPSK"/>
        <family val="2"/>
      </rPr>
      <t xml:space="preserve"> (2014). Physical model Tests on Mechanically Stabilized Earth Walls With Geocomposite Drainage Under Seepage Condition. In</t>
    </r>
    <r>
      <rPr>
        <i/>
        <sz val="12"/>
        <color theme="1"/>
        <rFont val="TH SarabunPSK"/>
        <family val="2"/>
      </rPr>
      <t xml:space="preserve"> the Geosynthetics Asia 2012 Proceeding of the 5</t>
    </r>
    <r>
      <rPr>
        <i/>
        <vertAlign val="superscript"/>
        <sz val="12"/>
        <color theme="1"/>
        <rFont val="TH SarabunPSK"/>
        <family val="2"/>
      </rPr>
      <t>th</t>
    </r>
    <r>
      <rPr>
        <i/>
        <sz val="12"/>
        <color theme="1"/>
        <rFont val="TH SarabunPSK"/>
        <family val="2"/>
      </rPr>
      <t xml:space="preserve"> Asian Regional Conference on geosynthetics (pp. 613-616)</t>
    </r>
    <r>
      <rPr>
        <sz val="12"/>
        <color theme="1"/>
        <rFont val="TH SarabunPSK"/>
        <family val="2"/>
      </rPr>
      <t>, Bangkok, Thailand, 13-15 December 2014, 613-616.</t>
    </r>
  </si>
  <si>
    <r>
      <t>ปรัชญา ก้านบัว</t>
    </r>
    <r>
      <rPr>
        <sz val="12"/>
        <color rgb="FFFF0000"/>
        <rFont val="TH SarabunPSK"/>
        <family val="2"/>
      </rPr>
      <t xml:space="preserve">, </t>
    </r>
    <r>
      <rPr>
        <b/>
        <sz val="12"/>
        <color rgb="FFFF0000"/>
        <rFont val="TH SarabunPSK"/>
        <family val="2"/>
      </rPr>
      <t>สิทธิชัย แสงอาทิตย์,</t>
    </r>
    <r>
      <rPr>
        <sz val="12"/>
        <rFont val="TH SarabunPSK"/>
        <family val="2"/>
      </rPr>
      <t xml:space="preserve"> และ จักษดา ธำรงวุฒิ. (2557). การทดสอบคานพลาสติกเสริมเส้นใยแบบพัลทรูดหน้าตัดรูปรางน้ำคู่ภายใต้แรงดัด. ใน </t>
    </r>
    <r>
      <rPr>
        <i/>
        <sz val="12"/>
        <rFont val="TH SarabunPSK"/>
        <family val="2"/>
      </rPr>
      <t>การประชุมวิชาการทางวิศวกรรมศาสตร์และเทคโนโลยี ครั้งที่ 5, คณะวิศวกรรมศาสตร์และสถาปัตยกรรมศาสตร์</t>
    </r>
    <r>
      <rPr>
        <sz val="12"/>
        <rFont val="TH SarabunPSK"/>
        <family val="2"/>
      </rPr>
      <t xml:space="preserve"> (หน้า 9-13), </t>
    </r>
    <r>
      <rPr>
        <i/>
        <sz val="12"/>
        <rFont val="TH SarabunPSK"/>
        <family val="2"/>
      </rPr>
      <t>มหาวิทยาลัยเทคโนโลยีราชมงคลอีสาน</t>
    </r>
    <r>
      <rPr>
        <sz val="12"/>
        <rFont val="TH SarabunPSK"/>
        <family val="2"/>
      </rPr>
      <t xml:space="preserve">. 11-12 กันยายน 2557, จ. นครราชสีมา. </t>
    </r>
  </si>
  <si>
    <r>
      <rPr>
        <sz val="12"/>
        <color rgb="FFFF0000"/>
        <rFont val="TH SarabunPSK"/>
        <family val="2"/>
      </rPr>
      <t>Karuchit, S.,</t>
    </r>
    <r>
      <rPr>
        <sz val="12"/>
        <rFont val="TH SarabunPSK"/>
        <family val="2"/>
      </rPr>
      <t xml:space="preserve"> &amp; Hirunkam, T. (2014). Multivariate Analysis of Heavy Metal Concentrations in Soil, Roof Dust, and Dustfall in Nakhon Ratchasima, Thailand. , </t>
    </r>
    <r>
      <rPr>
        <i/>
        <sz val="12"/>
        <rFont val="TH SarabunPSK"/>
        <family val="2"/>
      </rPr>
      <t>Suranaree J. Sci. Technol</t>
    </r>
    <r>
      <rPr>
        <sz val="12"/>
        <rFont val="TH SarabunPSK"/>
        <family val="2"/>
      </rPr>
      <t>., Accepted Manuscript, Available from: http://ird.sut.ac.th/e-journal/Journal/pdf/1401824.pdf, 2014.</t>
    </r>
  </si>
  <si>
    <r>
      <rPr>
        <u/>
        <sz val="12"/>
        <color rgb="FFFF0000"/>
        <rFont val="TH SarabunPSK"/>
        <family val="2"/>
      </rPr>
      <t>กระวี ตรีอำนรรค,</t>
    </r>
    <r>
      <rPr>
        <sz val="12"/>
        <rFont val="TH SarabunPSK"/>
        <family val="2"/>
      </rPr>
      <t xml:space="preserve"> สถาพร แตงลี่, วรุฒ เนตรสว่าง และ</t>
    </r>
    <r>
      <rPr>
        <sz val="12"/>
        <color rgb="FFFF0000"/>
        <rFont val="TH SarabunPSK"/>
        <family val="2"/>
      </rPr>
      <t>เทวรัตน์ ตรีอำนรรค.</t>
    </r>
    <r>
      <rPr>
        <sz val="12"/>
        <rFont val="TH SarabunPSK"/>
        <family val="2"/>
      </rPr>
      <t xml:space="preserve"> (2557). การทดสอบและประเมินผลเครื่องคว้านลำไยกึ่งอัตโนมัติ. วารสารวิทยาศาสตร์เกษตร, 45(3/1)(พิเศษ), หน้า 317-320.</t>
    </r>
  </si>
  <si>
    <r>
      <rPr>
        <sz val="12"/>
        <color rgb="FFFF0000"/>
        <rFont val="TH SarabunPSK"/>
        <family val="2"/>
      </rPr>
      <t>เทวรัตน์ ตรีอำนรรค</t>
    </r>
    <r>
      <rPr>
        <sz val="12"/>
        <rFont val="TH SarabunPSK"/>
        <family val="2"/>
      </rPr>
      <t>, ธนากร แนวกลาง, พยงค์ ลบแจ้ง, วรรณวิษา ใยงูเหลือม และ</t>
    </r>
    <r>
      <rPr>
        <u/>
        <sz val="12"/>
        <color rgb="FFFF0000"/>
        <rFont val="TH SarabunPSK"/>
        <family val="2"/>
      </rPr>
      <t>กระวี ตรีอำนรรค.</t>
    </r>
    <r>
      <rPr>
        <sz val="12"/>
        <rFont val="TH SarabunPSK"/>
        <family val="2"/>
      </rPr>
      <t xml:space="preserve"> (2557). การศึกษาความสามารถในการปกป้องผลแอ้ปเปิ้ลของวัสดุกันกระแทกจากกระดาษฟางข้าว. วารสารวิทยาศาสตร์เกษตร, 45(3/1)(พิเศษ), หน้า 369-372.</t>
    </r>
  </si>
  <si>
    <r>
      <rPr>
        <sz val="12"/>
        <color rgb="FFFF0000"/>
        <rFont val="TH SarabunPSK"/>
        <family val="2"/>
      </rPr>
      <t>พยุงศักดิ์ จุลยุเสน</t>
    </r>
    <r>
      <rPr>
        <sz val="12"/>
        <rFont val="TH SarabunPSK"/>
        <family val="2"/>
      </rPr>
      <t xml:space="preserve">, คธา วาทกิจ, จรูญศักดิ์ สมพงศ์ และวีรชัย อาจหาญ. (2557). การพัฒนาเครื่องเก็บเกี่ยวมันสำปะหลังแบบตัดหัวมันสำปะหลังออกจากเหง้า. </t>
    </r>
    <r>
      <rPr>
        <i/>
        <sz val="12"/>
        <rFont val="TH SarabunPSK"/>
        <family val="2"/>
      </rPr>
      <t>วารสารวิทยาศาสตร์เกษตร, 45(3/1)(พิเศษ),</t>
    </r>
    <r>
      <rPr>
        <sz val="12"/>
        <rFont val="TH SarabunPSK"/>
        <family val="2"/>
      </rPr>
      <t xml:space="preserve"> 353-356.</t>
    </r>
  </si>
  <si>
    <r>
      <t xml:space="preserve">เกียรติศักดิ์ ใจโต, </t>
    </r>
    <r>
      <rPr>
        <sz val="12"/>
        <color rgb="FFFF0000"/>
        <rFont val="TH SarabunPSK"/>
        <family val="2"/>
      </rPr>
      <t xml:space="preserve">เทวรัตน์ ตรีอำนรรค, </t>
    </r>
    <r>
      <rPr>
        <sz val="12"/>
        <rFont val="TH SarabunPSK"/>
        <family val="2"/>
      </rPr>
      <t>นาฏชนก ปรางปรุ, เบญจวรรณ วานมนตรี, และ</t>
    </r>
    <r>
      <rPr>
        <u/>
        <sz val="12"/>
        <color rgb="FFFF0000"/>
        <rFont val="TH SarabunPSK"/>
        <family val="2"/>
      </rPr>
      <t>กระวี ตรีอำนรรค.</t>
    </r>
    <r>
      <rPr>
        <sz val="12"/>
        <rFont val="TH SarabunPSK"/>
        <family val="2"/>
      </rPr>
      <t xml:space="preserve"> (2557). ผลกระทบของค่าความชื้นต่อการเปลี่ยนแปลงสมบัติทางกายภาพและความร้อนของเนื้อมะพร้าวขูด. ใน </t>
    </r>
    <r>
      <rPr>
        <i/>
        <sz val="12"/>
        <rFont val="TH SarabunPSK"/>
        <family val="2"/>
      </rPr>
      <t>การประชุมวิชาการสมาคมวิศวกรรมเกษตรแห่งประเทศไทยระดับชาติ ครั้งที่ 15</t>
    </r>
    <r>
      <rPr>
        <sz val="12"/>
        <rFont val="TH SarabunPSK"/>
        <family val="2"/>
      </rPr>
      <t xml:space="preserve"> (หน้า 557-561), สมาคมวิศวกรรมเกษตรแห่งประเทศไทย. 2-4 เมษายน 2557, ณ โรงแรมกรุงศรีริเวอร์ จ.อยุธยา.</t>
    </r>
  </si>
  <si>
    <r>
      <t>เบญจวรรณ วานมนตรี,</t>
    </r>
    <r>
      <rPr>
        <sz val="12"/>
        <color rgb="FFFF0000"/>
        <rFont val="TH SarabunPSK"/>
        <family val="2"/>
      </rPr>
      <t xml:space="preserve"> เทวรัตน์ ตรีอำนรรค,</t>
    </r>
    <r>
      <rPr>
        <sz val="12"/>
        <rFont val="TH SarabunPSK"/>
        <family val="2"/>
      </rPr>
      <t xml:space="preserve"> เกียรติศักดิ์ ใจโต, และนาฏชนก ปรางปรุ. (2557). อิทธิพลของสภาวะไฮโดรสแตติกต่อการเปลี่ยนแปลงทางเคมีกายภาพของไข่เป็ด. ใน </t>
    </r>
    <r>
      <rPr>
        <i/>
        <sz val="12"/>
        <rFont val="TH SarabunPSK"/>
        <family val="2"/>
      </rPr>
      <t xml:space="preserve">การประชุมวิชาการสมาคมวิศวกรรมเกษตรแห่งประเทศไทยระดับชาติ ครั้งที่ 15 </t>
    </r>
    <r>
      <rPr>
        <sz val="12"/>
        <rFont val="TH SarabunPSK"/>
        <family val="2"/>
      </rPr>
      <t>(หน้า 573-578), สมาคมวิศวกรรมเกษตรแห่งประเทศไทย. 2-4 เมษายน 2557, ณ โรงแรมกรุงศรีริเวอร์ จ.อยุธยา.</t>
    </r>
  </si>
  <si>
    <r>
      <rPr>
        <sz val="12"/>
        <color rgb="FFFF0000"/>
        <rFont val="TH SarabunPSK"/>
        <family val="2"/>
      </rPr>
      <t>Ratanavaraha, V.,</t>
    </r>
    <r>
      <rPr>
        <sz val="12"/>
        <rFont val="TH SarabunPSK"/>
        <family val="2"/>
      </rPr>
      <t xml:space="preserve"> &amp; Jomnonkwao, S. (2014). Model of users' expectations of drivers of sightseeing buses: Confirmatory factor analysis. </t>
    </r>
    <r>
      <rPr>
        <i/>
        <sz val="12"/>
        <rFont val="TH SarabunPSK"/>
        <family val="2"/>
      </rPr>
      <t>Transport Policy, 36</t>
    </r>
    <r>
      <rPr>
        <sz val="12"/>
        <rFont val="TH SarabunPSK"/>
        <family val="2"/>
      </rPr>
      <t xml:space="preserve">, 253-262. </t>
    </r>
  </si>
  <si>
    <r>
      <rPr>
        <sz val="12"/>
        <color rgb="FFFF0000"/>
        <rFont val="TH SarabunPSK"/>
        <family val="2"/>
      </rPr>
      <t>Ratanavaraha, V.,</t>
    </r>
    <r>
      <rPr>
        <sz val="12"/>
        <rFont val="TH SarabunPSK"/>
        <family val="2"/>
      </rPr>
      <t xml:space="preserve"> &amp; Suangka, S. (2014). Impacts of accident severity factors and loss values of crashes on expressways in Thailand. </t>
    </r>
    <r>
      <rPr>
        <i/>
        <sz val="12"/>
        <rFont val="TH SarabunPSK"/>
        <family val="2"/>
      </rPr>
      <t>IATSS Research, 37</t>
    </r>
    <r>
      <rPr>
        <sz val="12"/>
        <rFont val="TH SarabunPSK"/>
        <family val="2"/>
      </rPr>
      <t>(2), 130-136.</t>
    </r>
  </si>
  <si>
    <r>
      <rPr>
        <sz val="12"/>
        <color rgb="FFFF0000"/>
        <rFont val="TH SarabunPSK"/>
        <family val="2"/>
      </rPr>
      <t>Kerdprasop, K., &amp; Kerdprasop, N</t>
    </r>
    <r>
      <rPr>
        <sz val="12"/>
        <rFont val="TH SarabunPSK"/>
        <family val="2"/>
      </rPr>
      <t>. (2014) Tool fault analysis with decision tree induction and sequence mining.</t>
    </r>
    <r>
      <rPr>
        <i/>
        <sz val="12"/>
        <rFont val="TH SarabunPSK"/>
        <family val="2"/>
      </rPr>
      <t xml:space="preserve"> Vol. 548-549</t>
    </r>
    <r>
      <rPr>
        <sz val="12"/>
        <rFont val="TH SarabunPSK"/>
        <family val="2"/>
      </rPr>
      <t>)</t>
    </r>
    <r>
      <rPr>
        <i/>
        <sz val="12"/>
        <rFont val="TH SarabunPSK"/>
        <family val="2"/>
      </rPr>
      <t xml:space="preserve">. Applied Mechanics and Materials </t>
    </r>
    <r>
      <rPr>
        <sz val="12"/>
        <rFont val="TH SarabunPSK"/>
        <family val="2"/>
      </rPr>
      <t>(pp. 703-707).</t>
    </r>
  </si>
  <si>
    <r>
      <t xml:space="preserve">Boonsorn, W., </t>
    </r>
    <r>
      <rPr>
        <sz val="12"/>
        <color rgb="FFFF0000"/>
        <rFont val="TH SarabunPSK"/>
        <family val="2"/>
      </rPr>
      <t>Kangwantrakool, S.</t>
    </r>
    <r>
      <rPr>
        <sz val="12"/>
        <rFont val="TH SarabunPSK"/>
        <family val="2"/>
      </rPr>
      <t xml:space="preserve">, &amp; Golman, B. (2014). Fabrication of Al2O3/ZrO2 Micro/Nano Composites Using Powder Alkoxide Mixtures. </t>
    </r>
    <r>
      <rPr>
        <i/>
        <sz val="12"/>
        <rFont val="TH SarabunPSK"/>
        <family val="2"/>
      </rPr>
      <t>Advanced Materials Research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2014(931-932</t>
    </r>
    <r>
      <rPr>
        <sz val="12"/>
        <rFont val="TH SarabunPSK"/>
        <family val="2"/>
      </rPr>
      <t>), 132-136.</t>
    </r>
  </si>
  <si>
    <r>
      <t xml:space="preserve">Galbraith, S. C., Schneider, P. A., &amp; </t>
    </r>
    <r>
      <rPr>
        <sz val="12"/>
        <color rgb="FFFF0000"/>
        <rFont val="TH SarabunPSK"/>
        <family val="2"/>
      </rPr>
      <t>Flood, A. E.</t>
    </r>
    <r>
      <rPr>
        <sz val="12"/>
        <rFont val="TH SarabunPSK"/>
        <family val="2"/>
      </rPr>
      <t xml:space="preserve"> (2014). Model-driven experimental evaluation of struvite nucleation, growth and aggregation kinetics. </t>
    </r>
    <r>
      <rPr>
        <i/>
        <sz val="12"/>
        <rFont val="TH SarabunPSK"/>
        <family val="2"/>
      </rPr>
      <t>Water Research, 56</t>
    </r>
    <r>
      <rPr>
        <sz val="12"/>
        <rFont val="TH SarabunPSK"/>
        <family val="2"/>
      </rPr>
      <t>, 122-132.</t>
    </r>
  </si>
  <si>
    <r>
      <rPr>
        <sz val="12"/>
        <color rgb="FFFF0000"/>
        <rFont val="TH SarabunPSK"/>
        <family val="2"/>
      </rPr>
      <t>Golman, B.,</t>
    </r>
    <r>
      <rPr>
        <sz val="12"/>
        <rFont val="TH SarabunPSK"/>
        <family val="2"/>
      </rPr>
      <t xml:space="preserve"> &amp; Julklang, W. (2014). Analysis of heat recovery from a spray dryer by recirculation of exhaust air. </t>
    </r>
    <r>
      <rPr>
        <i/>
        <sz val="12"/>
        <rFont val="TH SarabunPSK"/>
        <family val="2"/>
      </rPr>
      <t>Energy Conversion and Management, 88</t>
    </r>
    <r>
      <rPr>
        <sz val="12"/>
        <rFont val="TH SarabunPSK"/>
        <family val="2"/>
      </rPr>
      <t>, 641-649.</t>
    </r>
  </si>
  <si>
    <r>
      <rPr>
        <sz val="12"/>
        <color rgb="FFFF0000"/>
        <rFont val="TH SarabunPSK"/>
        <family val="2"/>
      </rPr>
      <t>Golman, B.,</t>
    </r>
    <r>
      <rPr>
        <sz val="12"/>
        <rFont val="TH SarabunPSK"/>
        <family val="2"/>
      </rPr>
      <t xml:space="preserve"> &amp; Julklang, W. (2014). Simulation of exhaust gas heat recovery from a spray dryer. Applied </t>
    </r>
    <r>
      <rPr>
        <i/>
        <sz val="12"/>
        <rFont val="TH SarabunPSK"/>
        <family val="2"/>
      </rPr>
      <t>Thermal Engineering, 73</t>
    </r>
    <r>
      <rPr>
        <sz val="12"/>
        <rFont val="TH SarabunPSK"/>
        <family val="2"/>
      </rPr>
      <t>(1), 897-911.</t>
    </r>
  </si>
  <si>
    <r>
      <t xml:space="preserve">Punsuwan, N., &amp; </t>
    </r>
    <r>
      <rPr>
        <sz val="12"/>
        <color rgb="FFFF0000"/>
        <rFont val="TH SarabunPSK"/>
        <family val="2"/>
      </rPr>
      <t>Tangsathitkulchai, C.</t>
    </r>
    <r>
      <rPr>
        <sz val="12"/>
        <rFont val="TH SarabunPSK"/>
        <family val="2"/>
      </rPr>
      <t xml:space="preserve"> (2014). Product characterization and kinetics of biomass pyrolysis in a three-zone free-fall reactor. </t>
    </r>
    <r>
      <rPr>
        <i/>
        <sz val="12"/>
        <rFont val="TH SarabunPSK"/>
        <family val="2"/>
      </rPr>
      <t>International Journal of Chemical Engineering. 2014</t>
    </r>
    <r>
      <rPr>
        <sz val="12"/>
        <rFont val="TH SarabunPSK"/>
        <family val="2"/>
      </rPr>
      <t xml:space="preserve">, art.no. 986719. doi: 10.1155/2014/986719 </t>
    </r>
  </si>
  <si>
    <r>
      <t xml:space="preserve">Sonwai, S., Kaphueakngam, P., &amp; </t>
    </r>
    <r>
      <rPr>
        <sz val="12"/>
        <color rgb="FFFF0000"/>
        <rFont val="TH SarabunPSK"/>
        <family val="2"/>
      </rPr>
      <t>Flood, A.</t>
    </r>
    <r>
      <rPr>
        <sz val="12"/>
        <rFont val="TH SarabunPSK"/>
        <family val="2"/>
      </rPr>
      <t xml:space="preserve"> (2014). Blending of mango kernel fat and palm oil mid-fraction to obtain cocoa butter equivalent. </t>
    </r>
    <r>
      <rPr>
        <i/>
        <sz val="12"/>
        <rFont val="TH SarabunPSK"/>
        <family val="2"/>
      </rPr>
      <t>Journal of Food Science and Technology-Mysore, 51</t>
    </r>
    <r>
      <rPr>
        <sz val="12"/>
        <rFont val="TH SarabunPSK"/>
        <family val="2"/>
      </rPr>
      <t xml:space="preserve">(10), 2357-2369. </t>
    </r>
  </si>
  <si>
    <r>
      <t xml:space="preserve">Suwannasang, K., Coquerel, G., Rougeot, C., &amp; </t>
    </r>
    <r>
      <rPr>
        <sz val="12"/>
        <color rgb="FFFF0000"/>
        <rFont val="TH SarabunPSK"/>
        <family val="2"/>
      </rPr>
      <t>Flood, A. E.</t>
    </r>
    <r>
      <rPr>
        <sz val="12"/>
        <rFont val="TH SarabunPSK"/>
        <family val="2"/>
      </rPr>
      <t xml:space="preserve"> (2014). Mathematical modeling of chiral symmetry breaking due to differences in crystal growth kinetics. </t>
    </r>
    <r>
      <rPr>
        <i/>
        <sz val="12"/>
        <rFont val="TH SarabunPSK"/>
        <family val="2"/>
      </rPr>
      <t>Chemical Engineering and Technology, 37</t>
    </r>
    <r>
      <rPr>
        <sz val="12"/>
        <rFont val="TH SarabunPSK"/>
        <family val="2"/>
      </rPr>
      <t>(8), 1329-1339.</t>
    </r>
  </si>
  <si>
    <r>
      <rPr>
        <sz val="12"/>
        <color rgb="FFFF0000"/>
        <rFont val="TH SarabunPSK"/>
        <family val="2"/>
      </rPr>
      <t>Golman, B.,</t>
    </r>
    <r>
      <rPr>
        <sz val="12"/>
        <rFont val="TH SarabunPSK"/>
        <family val="2"/>
      </rPr>
      <t xml:space="preserve"> &amp; Julklang, W. (2014) Study on spray drying for the production of high value particles</t>
    </r>
    <r>
      <rPr>
        <i/>
        <sz val="12"/>
        <rFont val="TH SarabunPSK"/>
        <family val="2"/>
      </rPr>
      <t xml:space="preserve">. Chemical Engineering Transactions. 39, </t>
    </r>
    <r>
      <rPr>
        <sz val="12"/>
        <rFont val="TH SarabunPSK"/>
        <family val="2"/>
      </rPr>
      <t>997-1002.</t>
    </r>
  </si>
  <si>
    <r>
      <t xml:space="preserve">Pongam, T., Khomphis, V., &amp; </t>
    </r>
    <r>
      <rPr>
        <sz val="12"/>
        <color rgb="FFFF0000"/>
        <rFont val="TH SarabunPSK"/>
        <family val="2"/>
      </rPr>
      <t>Srisertpol, J.</t>
    </r>
    <r>
      <rPr>
        <sz val="12"/>
        <rFont val="TH SarabunPSK"/>
        <family val="2"/>
      </rPr>
      <t xml:space="preserve"> (2014). System modeling and temperature control of reheating furnace walking hearth type in the setting up process. </t>
    </r>
    <r>
      <rPr>
        <i/>
        <sz val="12"/>
        <rFont val="TH SarabunPSK"/>
        <family val="2"/>
      </rPr>
      <t>Journal of Mechanical Science and Technology, 28</t>
    </r>
    <r>
      <rPr>
        <sz val="12"/>
        <rFont val="TH SarabunPSK"/>
        <family val="2"/>
      </rPr>
      <t xml:space="preserve">(8), 3377-3385. </t>
    </r>
  </si>
  <si>
    <r>
      <t xml:space="preserve">Thepwong, R., Hansacharoonroj, I., Khedari, J., </t>
    </r>
    <r>
      <rPr>
        <sz val="12"/>
        <color rgb="FFFF0000"/>
        <rFont val="TH SarabunPSK"/>
        <family val="2"/>
      </rPr>
      <t>Chitsomboon, T.</t>
    </r>
    <r>
      <rPr>
        <sz val="12"/>
        <rFont val="TH SarabunPSK"/>
        <family val="2"/>
      </rPr>
      <t xml:space="preserve">, Hirunlabh, J., &amp; Teekasap, S. (2014). Development of archimedean's pipe-screw for Thai sail Windpump. </t>
    </r>
    <r>
      <rPr>
        <i/>
        <sz val="12"/>
        <rFont val="TH SarabunPSK"/>
        <family val="2"/>
      </rPr>
      <t>American Journal of Environmental Sciences, 10</t>
    </r>
    <r>
      <rPr>
        <sz val="12"/>
        <rFont val="TH SarabunPSK"/>
        <family val="2"/>
      </rPr>
      <t>(3), 244-259.</t>
    </r>
  </si>
  <si>
    <r>
      <rPr>
        <sz val="12"/>
        <color rgb="FFFF0000"/>
        <rFont val="TH SarabunPSK"/>
        <family val="2"/>
      </rPr>
      <t>กระวี ตรีอํานรรค,</t>
    </r>
    <r>
      <rPr>
        <sz val="12"/>
        <rFont val="TH SarabunPSK"/>
        <family val="2"/>
      </rPr>
      <t xml:space="preserve"> สถาพร แตงลี่, วรุฒ เนตรสวาง และ</t>
    </r>
    <r>
      <rPr>
        <u/>
        <sz val="12"/>
        <color rgb="FFFF0000"/>
        <rFont val="TH SarabunPSK"/>
        <family val="2"/>
      </rPr>
      <t>เทวรัตน ตรีอํานรรค</t>
    </r>
    <r>
      <rPr>
        <sz val="12"/>
        <rFont val="TH SarabunPSK"/>
        <family val="2"/>
      </rPr>
      <t xml:space="preserve">. (2557). การทดสอบและประเมินผลเครื่องคว้านลำไยกึ่งอัตโนมัติ. </t>
    </r>
    <r>
      <rPr>
        <i/>
        <sz val="12"/>
        <rFont val="TH SarabunPSK"/>
        <family val="2"/>
      </rPr>
      <t xml:space="preserve">วารสารวิทยาศาสตร์เกษตร, </t>
    </r>
    <r>
      <rPr>
        <sz val="12"/>
        <rFont val="TH SarabunPSK"/>
        <family val="2"/>
      </rPr>
      <t>45: 3/1 (พิเศษ), 317-320.</t>
    </r>
  </si>
  <si>
    <r>
      <rPr>
        <u/>
        <sz val="12"/>
        <color rgb="FFFF0000"/>
        <rFont val="TH SarabunPSK"/>
        <family val="2"/>
      </rPr>
      <t>เทวรัตนตรี อํานรรค</t>
    </r>
    <r>
      <rPr>
        <sz val="12"/>
        <rFont val="TH SarabunPSK"/>
        <family val="2"/>
      </rPr>
      <t>, ธนากร แนวกลาง, พยงค ลบแจง, วรรณวิษา ใยงูเหลือม และ</t>
    </r>
    <r>
      <rPr>
        <sz val="12"/>
        <color rgb="FFFF0000"/>
        <rFont val="TH SarabunPSK"/>
        <family val="2"/>
      </rPr>
      <t>กระวี ตรีอํานรรค</t>
    </r>
    <r>
      <rPr>
        <sz val="12"/>
        <rFont val="TH SarabunPSK"/>
        <family val="2"/>
      </rPr>
      <t xml:space="preserve">. (2557). การศึกษาความสามารถในการปกปองผลแอปเปลของวัสดุกันกระแทกจากกระดาษฟางขาว. </t>
    </r>
    <r>
      <rPr>
        <i/>
        <sz val="12"/>
        <rFont val="TH SarabunPSK"/>
        <family val="2"/>
      </rPr>
      <t xml:space="preserve">วารสารวิทยาศาสตร์เกษตร, </t>
    </r>
    <r>
      <rPr>
        <sz val="12"/>
        <rFont val="TH SarabunPSK"/>
        <family val="2"/>
      </rPr>
      <t>45: 3/1 (พิเศษ), 369-372.</t>
    </r>
  </si>
  <si>
    <r>
      <t xml:space="preserve">Aunsiri, T., Numanoy, N., </t>
    </r>
    <r>
      <rPr>
        <sz val="12"/>
        <color rgb="FFFF0000"/>
        <rFont val="TH SarabunPSK"/>
        <family val="2"/>
      </rPr>
      <t>Hemsuwan, W.</t>
    </r>
    <r>
      <rPr>
        <sz val="12"/>
        <rFont val="TH SarabunPSK"/>
        <family val="2"/>
      </rPr>
      <t xml:space="preserve">, &amp; </t>
    </r>
    <r>
      <rPr>
        <sz val="12"/>
        <color rgb="FFFF0000"/>
        <rFont val="TH SarabunPSK"/>
        <family val="2"/>
      </rPr>
      <t xml:space="preserve">Srisertpol, J. </t>
    </r>
    <r>
      <rPr>
        <sz val="12"/>
        <rFont val="TH SarabunPSK"/>
        <family val="2"/>
      </rPr>
      <t>(2014) Servo system using pole-placement with state observer for magnetic levitation system.</t>
    </r>
    <r>
      <rPr>
        <i/>
        <sz val="12"/>
        <rFont val="TH SarabunPSK"/>
        <family val="2"/>
      </rPr>
      <t xml:space="preserve"> Vol. 309 LNEE. Lecture Notes in Electrical Engineering </t>
    </r>
    <r>
      <rPr>
        <sz val="12"/>
        <rFont val="TH SarabunPSK"/>
        <family val="2"/>
      </rPr>
      <t>(pp. 921-926).</t>
    </r>
  </si>
  <si>
    <r>
      <t xml:space="preserve">Odngam, S., Khaewnak, N., </t>
    </r>
    <r>
      <rPr>
        <sz val="12"/>
        <color rgb="FFFF0000"/>
        <rFont val="TH SarabunPSK"/>
        <family val="2"/>
      </rPr>
      <t>Dolwichai, T.</t>
    </r>
    <r>
      <rPr>
        <sz val="12"/>
        <rFont val="TH SarabunPSK"/>
        <family val="2"/>
      </rPr>
      <t xml:space="preserve">, &amp; </t>
    </r>
    <r>
      <rPr>
        <sz val="12"/>
        <color rgb="FFFF0000"/>
        <rFont val="TH SarabunPSK"/>
        <family val="2"/>
      </rPr>
      <t xml:space="preserve">Srisertpol, J. </t>
    </r>
    <r>
      <rPr>
        <sz val="12"/>
        <rFont val="TH SarabunPSK"/>
        <family val="2"/>
      </rPr>
      <t>(2014) A comparative study on gasoline, LPG and biogas affecting the dynamic responses of SI engine.</t>
    </r>
    <r>
      <rPr>
        <i/>
        <sz val="12"/>
        <rFont val="TH SarabunPSK"/>
        <family val="2"/>
      </rPr>
      <t xml:space="preserve"> Vol. 309 LNEE. Lecture Notes in Electrical Engineering, </t>
    </r>
    <r>
      <rPr>
        <sz val="12"/>
        <rFont val="TH SarabunPSK"/>
        <family val="2"/>
      </rPr>
      <t>927-932.</t>
    </r>
  </si>
  <si>
    <r>
      <t xml:space="preserve">เกียรติศักดิ์ ใจโต, </t>
    </r>
    <r>
      <rPr>
        <u/>
        <sz val="12"/>
        <color rgb="FFFF0000"/>
        <rFont val="TH SarabunPSK"/>
        <family val="2"/>
      </rPr>
      <t>เทวรัตน์ ตรีอำนรรค</t>
    </r>
    <r>
      <rPr>
        <sz val="12"/>
        <color rgb="FFFF0000"/>
        <rFont val="TH SarabunPSK"/>
        <family val="2"/>
      </rPr>
      <t xml:space="preserve">, </t>
    </r>
    <r>
      <rPr>
        <sz val="12"/>
        <rFont val="TH SarabunPSK"/>
        <family val="2"/>
      </rPr>
      <t>นาฏชนก ปรางปรุ, เบญจวรรณ วานมนตรี และ</t>
    </r>
    <r>
      <rPr>
        <sz val="12"/>
        <color rgb="FFFF0000"/>
        <rFont val="TH SarabunPSK"/>
        <family val="2"/>
      </rPr>
      <t>กระวี ตรีอำนรรค.</t>
    </r>
    <r>
      <rPr>
        <sz val="12"/>
        <rFont val="TH SarabunPSK"/>
        <family val="2"/>
      </rPr>
      <t xml:space="preserve"> (2557). ผลกระทบของค่าความชื้นต่อการเปลี่ยนแปลงสมบัติทางกายภาพและความร้อนของเนื้อมะพร้าวขูด. ใน </t>
    </r>
    <r>
      <rPr>
        <i/>
        <sz val="12"/>
        <rFont val="TH SarabunPSK"/>
        <family val="2"/>
      </rPr>
      <t>การประชุมวิชาการสมาคมวิศวกรรมเกษตรแห่งประเทศไทยระดับชาติ ครั้งที่ 15</t>
    </r>
    <r>
      <rPr>
        <sz val="12"/>
        <rFont val="TH SarabunPSK"/>
        <family val="2"/>
      </rPr>
      <t xml:space="preserve"> (หน้า 557-561), สมาคมวิศวกรรมเกษตรแห่งประเทศไทย. 2-4 เมษายน 2557, ณ โรงแรมกรุงศรีริเวอร์ จ.อยุธยา.</t>
    </r>
  </si>
  <si>
    <r>
      <t>Bateni, N. H., Hamidon, M. N., Matori, K. A.,</t>
    </r>
    <r>
      <rPr>
        <sz val="12"/>
        <color rgb="FFFF0000"/>
        <rFont val="TH SarabunPSK"/>
        <family val="2"/>
      </rPr>
      <t xml:space="preserve"> Pojprapai, S.</t>
    </r>
    <r>
      <rPr>
        <sz val="12"/>
        <rFont val="TH SarabunPSK"/>
        <family val="2"/>
      </rPr>
      <t xml:space="preserve">, &amp; Kantha, P. (2014). Electrical evaluation of ceramic obtained from white rice husk ash and soda lime silica glass for electronic applications. </t>
    </r>
    <r>
      <rPr>
        <i/>
        <sz val="12"/>
        <rFont val="TH SarabunPSK"/>
        <family val="2"/>
      </rPr>
      <t>Journal of Materials Science: Materials in Electronics, 25</t>
    </r>
    <r>
      <rPr>
        <sz val="12"/>
        <rFont val="TH SarabunPSK"/>
        <family val="2"/>
      </rPr>
      <t xml:space="preserve">(12), 5491-5495. </t>
    </r>
  </si>
  <si>
    <r>
      <t xml:space="preserve">Hunpratub, S., Yamwong, T., </t>
    </r>
    <r>
      <rPr>
        <sz val="12"/>
        <color rgb="FFFF0000"/>
        <rFont val="TH SarabunPSK"/>
        <family val="2"/>
      </rPr>
      <t>Srilomsak, S.,</t>
    </r>
    <r>
      <rPr>
        <sz val="12"/>
        <color rgb="FF7030A0"/>
        <rFont val="TH SarabunPSK"/>
        <family val="2"/>
      </rPr>
      <t xml:space="preserve"> </t>
    </r>
    <r>
      <rPr>
        <sz val="12"/>
        <color rgb="FF0070C0"/>
        <rFont val="TH SarabunPSK"/>
        <family val="2"/>
      </rPr>
      <t>Maensiri, S.,</t>
    </r>
    <r>
      <rPr>
        <sz val="12"/>
        <rFont val="TH SarabunPSK"/>
        <family val="2"/>
      </rPr>
      <t xml:space="preserve"> &amp; Chindaprasirt, P. (2014). Effect of particle size on the dielectric and piezoelectric properties of 0-3BCTZO/cement composites. </t>
    </r>
    <r>
      <rPr>
        <i/>
        <sz val="12"/>
        <rFont val="TH SarabunPSK"/>
        <family val="2"/>
      </rPr>
      <t>Ceramics International, 40</t>
    </r>
    <r>
      <rPr>
        <sz val="12"/>
        <rFont val="TH SarabunPSK"/>
        <family val="2"/>
      </rPr>
      <t xml:space="preserve">(1 PART A), 1209-1213. </t>
    </r>
  </si>
  <si>
    <r>
      <t xml:space="preserve">Kamon-in, O., Buakeaw, S., Klysubun, W., Limphirat, W., </t>
    </r>
    <r>
      <rPr>
        <sz val="12"/>
        <color rgb="FFFF0000"/>
        <rFont val="TH SarabunPSK"/>
        <family val="2"/>
      </rPr>
      <t>Srilomsak, S.,</t>
    </r>
    <r>
      <rPr>
        <sz val="12"/>
        <rFont val="TH SarabunPSK"/>
        <family val="2"/>
      </rPr>
      <t xml:space="preserve"> &amp; Meethong, N. (2014). A Study of transient phase transformation in LFS/C using in-situ time resolved X-ray absorption spectroscopy. </t>
    </r>
    <r>
      <rPr>
        <i/>
        <sz val="12"/>
        <rFont val="TH SarabunPSK"/>
        <family val="2"/>
      </rPr>
      <t>International Journal of Electrochemical Science, 9</t>
    </r>
    <r>
      <rPr>
        <sz val="12"/>
        <rFont val="TH SarabunPSK"/>
        <family val="2"/>
      </rPr>
      <t xml:space="preserve">(8), 4257-4267. </t>
    </r>
  </si>
  <si>
    <r>
      <t xml:space="preserve">Kantha, P., Pisitpipathsin, N., Eitssayeam, S., Pengpat, K., &amp; </t>
    </r>
    <r>
      <rPr>
        <sz val="12"/>
        <color rgb="FFFF0000"/>
        <rFont val="TH SarabunPSK"/>
        <family val="2"/>
      </rPr>
      <t xml:space="preserve">Pojprapai, S. </t>
    </r>
    <r>
      <rPr>
        <sz val="12"/>
        <rFont val="TH SarabunPSK"/>
        <family val="2"/>
      </rPr>
      <t xml:space="preserve">(2014). Structure and dielectric properties of lead-free BaSn0.1Ti 0.9O3-BaFe0.5Nb0.5O3 ceramics. </t>
    </r>
    <r>
      <rPr>
        <i/>
        <sz val="12"/>
        <rFont val="TH SarabunPSK"/>
        <family val="2"/>
      </rPr>
      <t>Ferroelectrics, 458</t>
    </r>
    <r>
      <rPr>
        <sz val="12"/>
        <rFont val="TH SarabunPSK"/>
        <family val="2"/>
      </rPr>
      <t xml:space="preserve">(1), 83-90. </t>
    </r>
  </si>
  <si>
    <r>
      <t xml:space="preserve">Kantha, P., Pisitpipathsin, N., Pengpat, K., Eitssayeam, S., &amp; </t>
    </r>
    <r>
      <rPr>
        <sz val="12"/>
        <color rgb="FFFF0000"/>
        <rFont val="TH SarabunPSK"/>
        <family val="2"/>
      </rPr>
      <t xml:space="preserve">Pojprapai, S. </t>
    </r>
    <r>
      <rPr>
        <sz val="12"/>
        <rFont val="TH SarabunPSK"/>
        <family val="2"/>
      </rPr>
      <t xml:space="preserve">(2014). Structural and electrical properties of BZT-added BNLT ceramics. </t>
    </r>
    <r>
      <rPr>
        <i/>
        <sz val="12"/>
        <rFont val="TH SarabunPSK"/>
        <family val="2"/>
      </rPr>
      <t>Ceramics International, 40</t>
    </r>
    <r>
      <rPr>
        <sz val="12"/>
        <rFont val="TH SarabunPSK"/>
        <family val="2"/>
      </rPr>
      <t xml:space="preserve">(3), 4251-4256. </t>
    </r>
  </si>
  <si>
    <r>
      <t xml:space="preserve">Namsar, O., </t>
    </r>
    <r>
      <rPr>
        <sz val="12"/>
        <color rgb="FFFF0000"/>
        <rFont val="TH SarabunPSK"/>
        <family val="2"/>
      </rPr>
      <t>Pojprapai, S</t>
    </r>
    <r>
      <rPr>
        <sz val="12"/>
        <rFont val="TH SarabunPSK"/>
        <family val="2"/>
      </rPr>
      <t xml:space="preserve">., Watcharapasorn, A., &amp; Jiansirisomboon, S. (2014). Enhancement of fatigue endurance in ferroelectric PZT ceramic by the addition of bismuth layered SBT. </t>
    </r>
    <r>
      <rPr>
        <i/>
        <sz val="12"/>
        <rFont val="TH SarabunPSK"/>
        <family val="2"/>
      </rPr>
      <t>Journal of Applied Physics, 116</t>
    </r>
    <r>
      <rPr>
        <sz val="12"/>
        <rFont val="TH SarabunPSK"/>
        <family val="2"/>
      </rPr>
      <t xml:space="preserve">(16). </t>
    </r>
  </si>
  <si>
    <r>
      <t xml:space="preserve">Srakaew, N. L. O., &amp; </t>
    </r>
    <r>
      <rPr>
        <sz val="12"/>
        <color rgb="FFFF0000"/>
        <rFont val="TH SarabunPSK"/>
        <family val="2"/>
      </rPr>
      <t xml:space="preserve">Rattanachan, S. T. </t>
    </r>
    <r>
      <rPr>
        <sz val="12"/>
        <rFont val="TH SarabunPSK"/>
        <family val="2"/>
      </rPr>
      <t xml:space="preserve">(2014). The pH-dependent properties of the biphasic calcium phosphate for bone cements. </t>
    </r>
    <r>
      <rPr>
        <i/>
        <sz val="12"/>
        <rFont val="TH SarabunPSK"/>
        <family val="2"/>
      </rPr>
      <t>Journal of Biomimetics, Biomaterials and Biomedical Engineering, 21</t>
    </r>
    <r>
      <rPr>
        <sz val="12"/>
        <rFont val="TH SarabunPSK"/>
        <family val="2"/>
      </rPr>
      <t>(1), 3-16.</t>
    </r>
  </si>
  <si>
    <r>
      <t xml:space="preserve">Chokkha, S., &amp; </t>
    </r>
    <r>
      <rPr>
        <sz val="12"/>
        <color rgb="FFFF0000"/>
        <rFont val="TH SarabunPSK"/>
        <family val="2"/>
      </rPr>
      <t>Kuharuangrong, S.</t>
    </r>
    <r>
      <rPr>
        <sz val="12"/>
        <rFont val="TH SarabunPSK"/>
        <family val="2"/>
      </rPr>
      <t xml:space="preserve"> (2014) Effect of Sr doped La4Ni3O10±</t>
    </r>
    <r>
      <rPr>
        <sz val="12"/>
        <rFont val="Calibri"/>
        <family val="2"/>
      </rPr>
      <t>δ</t>
    </r>
    <r>
      <rPr>
        <sz val="12"/>
        <rFont val="TH SarabunPSK"/>
        <family val="2"/>
      </rPr>
      <t xml:space="preserve"> as a cathode for IT-SOFC.</t>
    </r>
    <r>
      <rPr>
        <i/>
        <sz val="12"/>
        <rFont val="TH SarabunPSK"/>
        <family val="2"/>
      </rPr>
      <t xml:space="preserve"> Vol. 931-932. Advanced Materials Research </t>
    </r>
    <r>
      <rPr>
        <sz val="12"/>
        <rFont val="TH SarabunPSK"/>
        <family val="2"/>
      </rPr>
      <t>(pp. 116-121).</t>
    </r>
  </si>
  <si>
    <r>
      <t xml:space="preserve">Chokkha, S., &amp; </t>
    </r>
    <r>
      <rPr>
        <sz val="12"/>
        <color rgb="FFFF0000"/>
        <rFont val="TH SarabunPSK"/>
        <family val="2"/>
      </rPr>
      <t xml:space="preserve">Kuharuangrong, S. </t>
    </r>
    <r>
      <rPr>
        <sz val="12"/>
        <rFont val="TH SarabunPSK"/>
        <family val="2"/>
      </rPr>
      <t>(2014) Synthesis and characterization of La4-xSrxNi 3O10±</t>
    </r>
    <r>
      <rPr>
        <sz val="12"/>
        <rFont val="Calibri"/>
        <family val="2"/>
      </rPr>
      <t>δ</t>
    </r>
    <r>
      <rPr>
        <sz val="12"/>
        <rFont val="TH SarabunPSK"/>
        <family val="2"/>
      </rPr>
      <t xml:space="preserve"> ruddlesden-Popper structure.</t>
    </r>
    <r>
      <rPr>
        <i/>
        <sz val="12"/>
        <rFont val="TH SarabunPSK"/>
        <family val="2"/>
      </rPr>
      <t xml:space="preserve"> Vol. 608. Key Engineering Materials </t>
    </r>
    <r>
      <rPr>
        <sz val="12"/>
        <rFont val="TH SarabunPSK"/>
        <family val="2"/>
      </rPr>
      <t>(pp. 264-273).</t>
    </r>
  </si>
  <si>
    <r>
      <t xml:space="preserve">Kaewphoka, J., </t>
    </r>
    <r>
      <rPr>
        <u/>
        <sz val="12"/>
        <color rgb="FFFF0000"/>
        <rFont val="TH SarabunPSK"/>
        <family val="2"/>
      </rPr>
      <t>Fangsuwannarak, T</t>
    </r>
    <r>
      <rPr>
        <sz val="12"/>
        <color rgb="FFFF0000"/>
        <rFont val="TH SarabunPSK"/>
        <family val="2"/>
      </rPr>
      <t>., &amp; Rattanachan, S. T.</t>
    </r>
    <r>
      <rPr>
        <sz val="12"/>
        <rFont val="TH SarabunPSK"/>
        <family val="2"/>
      </rPr>
      <t xml:space="preserve"> (2014). </t>
    </r>
    <r>
      <rPr>
        <i/>
        <sz val="12"/>
        <rFont val="TH SarabunPSK"/>
        <family val="2"/>
      </rPr>
      <t>Synthesis of surfactant-assisted nanostructured Bi-doped Zinc oxide for photo-sensing application.</t>
    </r>
    <r>
      <rPr>
        <sz val="12"/>
        <rFont val="TH SarabunPSK"/>
        <family val="2"/>
      </rPr>
      <t xml:space="preserve"> Paper presented at the 2014 11</t>
    </r>
    <r>
      <rPr>
        <vertAlign val="superscript"/>
        <sz val="12"/>
        <rFont val="TH SarabunPSK"/>
        <family val="2"/>
      </rPr>
      <t>th</t>
    </r>
    <r>
      <rPr>
        <sz val="12"/>
        <rFont val="TH SarabunPSK"/>
        <family val="2"/>
      </rPr>
      <t xml:space="preserve"> International Conference on Electrical Engineering/Electronics , Computer, Telecommunications and Information Technology, ECTI-CON 2014. 14-17 May 2014, Nakhon Ratchasima, Thailand.</t>
    </r>
  </si>
  <si>
    <r>
      <t xml:space="preserve">Meethong, N., Pattanasiriwisawa, W., Somphon, W., Tanthanuch, W., &amp; </t>
    </r>
    <r>
      <rPr>
        <sz val="12"/>
        <color rgb="FFFF0000"/>
        <rFont val="TH SarabunPSK"/>
        <family val="2"/>
      </rPr>
      <t>Srilomsak, S.</t>
    </r>
    <r>
      <rPr>
        <sz val="12"/>
        <rFont val="TH SarabunPSK"/>
        <family val="2"/>
      </rPr>
      <t xml:space="preserve"> (2014) Properties of Dan Kwian, Sukhothai and Ratchaburi pottery clays fired at 700 and 900 °c.</t>
    </r>
    <r>
      <rPr>
        <i/>
        <sz val="12"/>
        <rFont val="TH SarabunPSK"/>
        <family val="2"/>
      </rPr>
      <t xml:space="preserve"> Vol. 608. Key Engineering Materials, </t>
    </r>
    <r>
      <rPr>
        <sz val="12"/>
        <rFont val="TH SarabunPSK"/>
        <family val="2"/>
      </rPr>
      <t>47-61.</t>
    </r>
  </si>
  <si>
    <r>
      <t xml:space="preserve">Traipanya, K., &amp; </t>
    </r>
    <r>
      <rPr>
        <sz val="12"/>
        <color rgb="FFFF0000"/>
        <rFont val="TH SarabunPSK"/>
        <family val="2"/>
      </rPr>
      <t>Watcharamaisakul, S.</t>
    </r>
    <r>
      <rPr>
        <sz val="12"/>
        <rFont val="TH SarabunPSK"/>
        <family val="2"/>
      </rPr>
      <t xml:space="preserve"> (2014) Effect of ZrO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 xml:space="preserve"> additive on phase composition of CaO-ZrO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>-SiO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 xml:space="preserve"> glaze.</t>
    </r>
    <r>
      <rPr>
        <i/>
        <sz val="12"/>
        <rFont val="TH SarabunPSK"/>
        <family val="2"/>
      </rPr>
      <t xml:space="preserve"> Vol. 931-932. Advanced Materials Research </t>
    </r>
    <r>
      <rPr>
        <sz val="12"/>
        <rFont val="TH SarabunPSK"/>
        <family val="2"/>
      </rPr>
      <t>(pp. 137-141).</t>
    </r>
  </si>
  <si>
    <r>
      <rPr>
        <sz val="12"/>
        <color rgb="FFFF0000"/>
        <rFont val="TH SarabunPSK"/>
        <family val="2"/>
      </rPr>
      <t xml:space="preserve">Watcharamaisakul, S. </t>
    </r>
    <r>
      <rPr>
        <sz val="12"/>
        <rFont val="TH SarabunPSK"/>
        <family val="2"/>
      </rPr>
      <t>(2014) Improvement of mechanical properties of Al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>O</t>
    </r>
    <r>
      <rPr>
        <vertAlign val="subscript"/>
        <sz val="12"/>
        <rFont val="TH SarabunPSK"/>
        <family val="2"/>
      </rPr>
      <t>3</t>
    </r>
    <r>
      <rPr>
        <sz val="12"/>
        <rFont val="TH SarabunPSK"/>
        <family val="2"/>
      </rPr>
      <t>-SiC composite with ZrO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 xml:space="preserve"> (3Y) particles.</t>
    </r>
    <r>
      <rPr>
        <i/>
        <sz val="12"/>
        <rFont val="TH SarabunPSK"/>
        <family val="2"/>
      </rPr>
      <t xml:space="preserve"> Vol. 974. Advanced Materials Research </t>
    </r>
    <r>
      <rPr>
        <sz val="12"/>
        <rFont val="TH SarabunPSK"/>
        <family val="2"/>
      </rPr>
      <t>(pp. 3-8).</t>
    </r>
  </si>
  <si>
    <r>
      <t xml:space="preserve">Chanloha, P., Chinrungrueng, J., </t>
    </r>
    <r>
      <rPr>
        <sz val="12"/>
        <color rgb="FFFF0000"/>
        <rFont val="TH SarabunPSK"/>
        <family val="2"/>
      </rPr>
      <t xml:space="preserve">Usaha, W., </t>
    </r>
    <r>
      <rPr>
        <sz val="12"/>
        <rFont val="TH SarabunPSK"/>
        <family val="2"/>
      </rPr>
      <t xml:space="preserve">&amp; Aswakul, C. (2014). Cell transmission model-based multiagent Q-learning for network-scale signal control with transit priority. </t>
    </r>
    <r>
      <rPr>
        <i/>
        <sz val="12"/>
        <rFont val="TH SarabunPSK"/>
        <family val="2"/>
      </rPr>
      <t>Computer Journal, 57</t>
    </r>
    <r>
      <rPr>
        <sz val="12"/>
        <rFont val="TH SarabunPSK"/>
        <family val="2"/>
      </rPr>
      <t>(3), 451-468.</t>
    </r>
  </si>
  <si>
    <r>
      <t xml:space="preserve">Khomyat, T., </t>
    </r>
    <r>
      <rPr>
        <sz val="12"/>
        <color rgb="FFFF0000"/>
        <rFont val="TH SarabunPSK"/>
        <family val="2"/>
      </rPr>
      <t>Uthansakul, P., Uthansakul, M.</t>
    </r>
    <r>
      <rPr>
        <sz val="12"/>
        <rFont val="TH SarabunPSK"/>
        <family val="2"/>
      </rPr>
      <t xml:space="preserve"> &amp; Soong, B.H. (2014). On the performance of the zero-forcing-space-time block coding multiple-input–multiple-output receiver with channel estimation error and error propagation. </t>
    </r>
    <r>
      <rPr>
        <i/>
        <sz val="12"/>
        <rFont val="TH SarabunPSK"/>
        <family val="2"/>
      </rPr>
      <t>IET Communications, 8</t>
    </r>
    <r>
      <rPr>
        <sz val="12"/>
        <rFont val="TH SarabunPSK"/>
        <family val="2"/>
      </rPr>
      <t xml:space="preserve">(18), 3381-3392. </t>
    </r>
  </si>
  <si>
    <r>
      <t xml:space="preserve">Meerasri, P., </t>
    </r>
    <r>
      <rPr>
        <sz val="12"/>
        <color rgb="FFFF0000"/>
        <rFont val="TH SarabunPSK"/>
        <family val="2"/>
      </rPr>
      <t xml:space="preserve">Uthansakul, P., &amp; Uthansakul, M. </t>
    </r>
    <r>
      <rPr>
        <sz val="12"/>
        <rFont val="TH SarabunPSK"/>
        <family val="2"/>
      </rPr>
      <t xml:space="preserve">(2014). Self-interference cancellation-based mutual-coupling model for full-duplex single-channel MIMO systems. </t>
    </r>
    <r>
      <rPr>
        <i/>
        <sz val="12"/>
        <rFont val="TH SarabunPSK"/>
        <family val="2"/>
      </rPr>
      <t>International Journal of Antennas and Propagation, 2014</t>
    </r>
    <r>
      <rPr>
        <sz val="12"/>
        <rFont val="TH SarabunPSK"/>
        <family val="2"/>
      </rPr>
      <t xml:space="preserve">(2014), 405487. doi: 10.1155/2014/405487 </t>
    </r>
  </si>
  <si>
    <r>
      <rPr>
        <sz val="12"/>
        <color rgb="FFFF0000"/>
        <rFont val="TH SarabunPSK"/>
        <family val="2"/>
      </rPr>
      <t>Uthansakul, M.,</t>
    </r>
    <r>
      <rPr>
        <sz val="12"/>
        <rFont val="TH SarabunPSK"/>
        <family val="2"/>
      </rPr>
      <t xml:space="preserve"> </t>
    </r>
    <r>
      <rPr>
        <sz val="12"/>
        <color rgb="FFFF0000"/>
        <rFont val="TH SarabunPSK"/>
        <family val="2"/>
      </rPr>
      <t>&amp; Uthansakul, P.</t>
    </r>
    <r>
      <rPr>
        <sz val="12"/>
        <rFont val="TH SarabunPSK"/>
        <family val="2"/>
      </rPr>
      <t xml:space="preserve"> (2014). Antenna design for switched-beam systems on mobile terminal. </t>
    </r>
    <r>
      <rPr>
        <i/>
        <sz val="12"/>
        <rFont val="TH SarabunPSK"/>
        <family val="2"/>
      </rPr>
      <t>WSEAS Transactions on Communications, 13</t>
    </r>
    <r>
      <rPr>
        <sz val="12"/>
        <rFont val="TH SarabunPSK"/>
        <family val="2"/>
      </rPr>
      <t xml:space="preserve">(1), 572-580. </t>
    </r>
  </si>
  <si>
    <r>
      <t xml:space="preserve">Chaipanya, P., </t>
    </r>
    <r>
      <rPr>
        <sz val="12"/>
        <color rgb="FFFF0000"/>
        <rFont val="TH SarabunPSK"/>
        <family val="2"/>
      </rPr>
      <t>Uthansakul, M. &amp; Uthansakul, P.</t>
    </r>
    <r>
      <rPr>
        <sz val="12"/>
        <rFont val="TH SarabunPSK"/>
        <family val="2"/>
      </rPr>
      <t xml:space="preserve"> (2014). Vertical Beamforming Influence on Cellular Networks. </t>
    </r>
    <r>
      <rPr>
        <i/>
        <sz val="12"/>
        <rFont val="TH SarabunPSK"/>
        <family val="2"/>
      </rPr>
      <t>ECTI Transactions on Electrical Eng. Electronics and Communications, 12</t>
    </r>
    <r>
      <rPr>
        <sz val="12"/>
        <rFont val="TH SarabunPSK"/>
        <family val="2"/>
      </rPr>
      <t>(1), 73-81.</t>
    </r>
  </si>
  <si>
    <r>
      <t>Chanpuek, T.,</t>
    </r>
    <r>
      <rPr>
        <sz val="12"/>
        <color rgb="FFFF0000"/>
        <rFont val="TH SarabunPSK"/>
        <family val="2"/>
      </rPr>
      <t xml:space="preserve"> Uthansakul, M. &amp; Uthansakul, P. </t>
    </r>
    <r>
      <rPr>
        <sz val="12"/>
        <rFont val="TH SarabunPSK"/>
        <family val="2"/>
      </rPr>
      <t xml:space="preserve">(2014). Performance Analysis of Modified STBC Scheme for Cooperative MIMO Communications. </t>
    </r>
    <r>
      <rPr>
        <i/>
        <sz val="12"/>
        <rFont val="TH SarabunPSK"/>
        <family val="2"/>
      </rPr>
      <t>ECTI Transactions on Electrical Eng. Electronics and Communications, 12</t>
    </r>
    <r>
      <rPr>
        <sz val="12"/>
        <rFont val="TH SarabunPSK"/>
        <family val="2"/>
      </rPr>
      <t>(2), 19-27.</t>
    </r>
  </si>
  <si>
    <r>
      <t xml:space="preserve">Khomyat, T., </t>
    </r>
    <r>
      <rPr>
        <sz val="12"/>
        <color rgb="FFFF0000"/>
        <rFont val="TH SarabunPSK"/>
        <family val="2"/>
      </rPr>
      <t>Uthansakul, P. &amp; Uthansakul, M.</t>
    </r>
    <r>
      <rPr>
        <sz val="12"/>
        <rFont val="TH SarabunPSK"/>
        <family val="2"/>
      </rPr>
      <t xml:space="preserve"> (2014). Performance Analysis of MU-MIMO Systems Using HMRS Technique for Various Transmission Modes. </t>
    </r>
    <r>
      <rPr>
        <i/>
        <sz val="12"/>
        <rFont val="TH SarabunPSK"/>
        <family val="2"/>
      </rPr>
      <t>ECTI Transactions on Electrical Eng. Electronics and Communications, 12</t>
    </r>
    <r>
      <rPr>
        <sz val="12"/>
        <rFont val="TH SarabunPSK"/>
        <family val="2"/>
      </rPr>
      <t xml:space="preserve">(1), 53-62. </t>
    </r>
  </si>
  <si>
    <r>
      <t xml:space="preserve">Sriploy, P., </t>
    </r>
    <r>
      <rPr>
        <sz val="12"/>
        <color rgb="FFFF0000"/>
        <rFont val="TH SarabunPSK"/>
        <family val="2"/>
      </rPr>
      <t>Uthansakul, P., &amp; Uthansakul, M.</t>
    </r>
    <r>
      <rPr>
        <sz val="12"/>
        <rFont val="TH SarabunPSK"/>
        <family val="2"/>
      </rPr>
      <t xml:space="preserve"> (2014). The Optimum Number of Nodes and Radius for Distributed Beamforming Networks, </t>
    </r>
    <r>
      <rPr>
        <i/>
        <sz val="12"/>
        <rFont val="TH SarabunPSK"/>
        <family val="2"/>
      </rPr>
      <t>ECTI Transactions on Electrical, Engineering, Electronics and Communications,</t>
    </r>
    <r>
      <rPr>
        <sz val="12"/>
        <rFont val="TH SarabunPSK"/>
        <family val="2"/>
      </rPr>
      <t xml:space="preserve"> </t>
    </r>
    <r>
      <rPr>
        <i/>
        <sz val="12"/>
        <rFont val="TH SarabunPSK"/>
        <family val="2"/>
      </rPr>
      <t>12</t>
    </r>
    <r>
      <rPr>
        <sz val="12"/>
        <rFont val="TH SarabunPSK"/>
        <family val="2"/>
      </rPr>
      <t>(2), 35-47.</t>
    </r>
  </si>
  <si>
    <r>
      <t xml:space="preserve">Aomumpai, S., Kondee, K., </t>
    </r>
    <r>
      <rPr>
        <sz val="12"/>
        <color rgb="FFFF0000"/>
        <rFont val="TH SarabunPSK"/>
        <family val="2"/>
      </rPr>
      <t xml:space="preserve">Prommak, C., </t>
    </r>
    <r>
      <rPr>
        <sz val="12"/>
        <rFont val="TH SarabunPSK"/>
        <family val="2"/>
      </rPr>
      <t xml:space="preserve">&amp; Kaemarungsi, K. (2014). </t>
    </r>
    <r>
      <rPr>
        <i/>
        <sz val="12"/>
        <rFont val="TH SarabunPSK"/>
        <family val="2"/>
      </rPr>
      <t>Optimal placement of reference nodes for wireless indoor positioning systems.</t>
    </r>
    <r>
      <rPr>
        <sz val="12"/>
        <rFont val="TH SarabunPSK"/>
        <family val="2"/>
      </rPr>
      <t xml:space="preserve"> Paper presented at the 2014 11</t>
    </r>
    <r>
      <rPr>
        <vertAlign val="superscript"/>
        <sz val="12"/>
        <rFont val="TH SarabunPSK"/>
        <family val="2"/>
      </rPr>
      <t>th</t>
    </r>
    <r>
      <rPr>
        <sz val="12"/>
        <rFont val="TH SarabunPSK"/>
        <family val="2"/>
      </rPr>
      <t xml:space="preserve"> International Conference on Electrical Engineering/Electronics, Computer, Telecommunications and Information Technology, ECTI-CON 2014. 14-17 May 2014, Nakhonratchasima, Thailand.</t>
    </r>
  </si>
  <si>
    <r>
      <t>Chaipanya, P., &amp;</t>
    </r>
    <r>
      <rPr>
        <sz val="12"/>
        <color rgb="FFFF0000"/>
        <rFont val="TH SarabunPSK"/>
        <family val="2"/>
      </rPr>
      <t xml:space="preserve"> Uthansakul, M. </t>
    </r>
    <r>
      <rPr>
        <sz val="12"/>
        <color theme="1"/>
        <rFont val="TH SarabunPSK"/>
        <family val="2"/>
      </rPr>
      <t xml:space="preserve">(2014). </t>
    </r>
    <r>
      <rPr>
        <i/>
        <sz val="12"/>
        <color theme="1"/>
        <rFont val="TH SarabunPSK"/>
        <family val="2"/>
      </rPr>
      <t>Improvement of cellular network performance with multiple antenna elements.</t>
    </r>
    <r>
      <rPr>
        <sz val="12"/>
        <color theme="1"/>
        <rFont val="TH SarabunPSK"/>
        <family val="2"/>
      </rPr>
      <t xml:space="preserve"> Paper presented at the 2014 11</t>
    </r>
    <r>
      <rPr>
        <vertAlign val="superscript"/>
        <sz val="12"/>
        <color theme="1"/>
        <rFont val="TH SarabunPSK"/>
        <family val="2"/>
      </rPr>
      <t>th</t>
    </r>
    <r>
      <rPr>
        <sz val="12"/>
        <color theme="1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</si>
  <si>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 xml:space="preserve">Duangtang, P., </t>
    </r>
    <r>
      <rPr>
        <sz val="12"/>
        <color rgb="FFFF0000"/>
        <rFont val="TH SarabunPSK"/>
        <family val="2"/>
      </rPr>
      <t>Krachodnok, P., &amp; Wongsan, R.</t>
    </r>
    <r>
      <rPr>
        <sz val="12"/>
        <color theme="1"/>
        <rFont val="TH SarabunPSK"/>
        <family val="2"/>
      </rPr>
      <t xml:space="preserve"> (2014). </t>
    </r>
    <r>
      <rPr>
        <i/>
        <sz val="12"/>
        <color theme="1"/>
        <rFont val="TH SarabunPSK"/>
        <family val="2"/>
      </rPr>
      <t>Gain improvement for conventional conical horn by using mushroom-like electromagnetic band gap.</t>
    </r>
    <r>
      <rPr>
        <sz val="12"/>
        <color theme="1"/>
        <rFont val="TH SarabunPSK"/>
        <family val="2"/>
      </rPr>
      <t xml:space="preserve"> Paper presented at</t>
    </r>
    <r>
      <rPr>
        <i/>
        <sz val="12"/>
        <color theme="1"/>
        <rFont val="TH SarabunPSK"/>
        <family val="2"/>
      </rPr>
      <t xml:space="preserve"> the 2014 11</t>
    </r>
    <r>
      <rPr>
        <i/>
        <vertAlign val="superscript"/>
        <sz val="12"/>
        <color theme="1"/>
        <rFont val="TH SarabunPSK"/>
        <family val="2"/>
      </rPr>
      <t>th</t>
    </r>
    <r>
      <rPr>
        <i/>
        <sz val="12"/>
        <color theme="1"/>
        <rFont val="TH SarabunPSK"/>
        <family val="2"/>
      </rPr>
      <t xml:space="preserve"> International Conference on Electrical Engineering/Electronics, Computer, Telecommunications and Information Technology, ECTI-CON 2014.</t>
    </r>
    <r>
      <rPr>
        <sz val="12"/>
        <color theme="1"/>
        <rFont val="TH SarabunPSK"/>
        <family val="2"/>
      </rPr>
      <t xml:space="preserve"> 14-17 May 2014, Nakhon Ratchasima, Thailand.</t>
    </r>
  </si>
  <si>
    <r>
      <t xml:space="preserve">Fhafhiem, N., &amp; </t>
    </r>
    <r>
      <rPr>
        <sz val="12"/>
        <color rgb="FFFF0000"/>
        <rFont val="TH SarabunPSK"/>
        <family val="2"/>
      </rPr>
      <t xml:space="preserve">Krachodnok, P. </t>
    </r>
    <r>
      <rPr>
        <sz val="12"/>
        <rFont val="TH SarabunPSK"/>
        <family val="2"/>
      </rPr>
      <t xml:space="preserve">(2014). </t>
    </r>
    <r>
      <rPr>
        <i/>
        <sz val="12"/>
        <rFont val="TH SarabunPSK"/>
        <family val="2"/>
      </rPr>
      <t>A high gain omnidirectional antenna using metamaterial rods.</t>
    </r>
    <r>
      <rPr>
        <sz val="12"/>
        <rFont val="TH SarabunPSK"/>
        <family val="2"/>
      </rPr>
      <t xml:space="preserve"> Paper presented at the 2014 11</t>
    </r>
    <r>
      <rPr>
        <vertAlign val="superscript"/>
        <sz val="12"/>
        <rFont val="TH SarabunPSK"/>
        <family val="2"/>
      </rPr>
      <t>th</t>
    </r>
    <r>
      <rPr>
        <sz val="12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 </t>
    </r>
  </si>
  <si>
    <r>
      <t>Kampeephat, S.,</t>
    </r>
    <r>
      <rPr>
        <sz val="12"/>
        <color rgb="FFFF0000"/>
        <rFont val="TH SarabunPSK"/>
        <family val="2"/>
      </rPr>
      <t xml:space="preserve"> Krachodnok, P., &amp; Wongsan, R. </t>
    </r>
    <r>
      <rPr>
        <sz val="12"/>
        <color theme="1"/>
        <rFont val="TH SarabunPSK"/>
        <family val="2"/>
      </rPr>
      <t xml:space="preserve">(2014). </t>
    </r>
    <r>
      <rPr>
        <i/>
        <sz val="12"/>
        <color theme="1"/>
        <rFont val="TH SarabunPSK"/>
        <family val="2"/>
      </rPr>
      <t>Gain improvement for conventional rectangular horn antenna with additional EBG structure.</t>
    </r>
    <r>
      <rPr>
        <sz val="12"/>
        <color theme="1"/>
        <rFont val="TH SarabunPSK"/>
        <family val="2"/>
      </rPr>
      <t xml:space="preserve"> Paper presented at the 2014 11</t>
    </r>
    <r>
      <rPr>
        <vertAlign val="superscript"/>
        <sz val="12"/>
        <color theme="1"/>
        <rFont val="TH SarabunPSK"/>
        <family val="2"/>
      </rPr>
      <t>th</t>
    </r>
    <r>
      <rPr>
        <sz val="12"/>
        <color theme="1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</si>
  <si>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 xml:space="preserve">Khianjoom, S., &amp; </t>
    </r>
    <r>
      <rPr>
        <sz val="12"/>
        <color rgb="FFFF0000"/>
        <rFont val="TH SarabunPSK"/>
        <family val="2"/>
      </rPr>
      <t xml:space="preserve">Usaha, W. </t>
    </r>
    <r>
      <rPr>
        <sz val="12"/>
        <color theme="1"/>
        <rFont val="TH SarabunPSK"/>
        <family val="2"/>
      </rPr>
      <t xml:space="preserve">(2014). </t>
    </r>
    <r>
      <rPr>
        <i/>
        <sz val="12"/>
        <color theme="1"/>
        <rFont val="TH SarabunPSK"/>
        <family val="2"/>
      </rPr>
      <t>Anycast Q-routing in wireless sensor networks for healthcare monitoring.</t>
    </r>
    <r>
      <rPr>
        <sz val="12"/>
        <color theme="1"/>
        <rFont val="TH SarabunPSK"/>
        <family val="2"/>
      </rPr>
      <t xml:space="preserve"> Paper presented at</t>
    </r>
    <r>
      <rPr>
        <i/>
        <sz val="12"/>
        <color theme="1"/>
        <rFont val="TH SarabunPSK"/>
        <family val="2"/>
      </rPr>
      <t xml:space="preserve"> </t>
    </r>
    <r>
      <rPr>
        <sz val="12"/>
        <color theme="1"/>
        <rFont val="TH SarabunPSK"/>
        <family val="2"/>
      </rPr>
      <t>the 2014 11</t>
    </r>
    <r>
      <rPr>
        <vertAlign val="superscript"/>
        <sz val="12"/>
        <color theme="1"/>
        <rFont val="TH SarabunPSK"/>
        <family val="2"/>
      </rPr>
      <t>th</t>
    </r>
    <r>
      <rPr>
        <sz val="12"/>
        <color theme="1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</si>
  <si>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 xml:space="preserve">Kongbuntad, A., </t>
    </r>
    <r>
      <rPr>
        <sz val="12"/>
        <color rgb="FFFF0000"/>
        <rFont val="TH SarabunPSK"/>
        <family val="2"/>
      </rPr>
      <t xml:space="preserve">Uthansakul, M., &amp; Uthansakul, P. </t>
    </r>
    <r>
      <rPr>
        <sz val="12"/>
        <rFont val="TH SarabunPSK"/>
        <family val="2"/>
      </rPr>
      <t xml:space="preserve">(2014). </t>
    </r>
    <r>
      <rPr>
        <i/>
        <sz val="12"/>
        <rFont val="TH SarabunPSK"/>
        <family val="2"/>
      </rPr>
      <t>Improved beamforming code book for WiGig using Maximal Ratio Combining.</t>
    </r>
    <r>
      <rPr>
        <sz val="12"/>
        <rFont val="TH SarabunPSK"/>
        <family val="2"/>
      </rPr>
      <t xml:space="preserve"> Paper presented at the International Conference on Information Networking (ICOIN 2014).</t>
    </r>
    <r>
      <rPr>
        <i/>
        <sz val="12"/>
        <rFont val="TH SarabunPSK"/>
        <family val="2"/>
      </rPr>
      <t xml:space="preserve"> </t>
    </r>
    <r>
      <rPr>
        <sz val="12"/>
        <rFont val="TH SarabunPSK"/>
        <family val="2"/>
      </rPr>
      <t>10-12 February 2014,</t>
    </r>
  </si>
  <si>
    <r>
      <t xml:space="preserve">Kumsalee, P., Kamphikul, P., </t>
    </r>
    <r>
      <rPr>
        <sz val="12"/>
        <color rgb="FFFF0000"/>
        <rFont val="TH SarabunPSK"/>
        <family val="2"/>
      </rPr>
      <t xml:space="preserve">Krachodnok, P., &amp; Wongsan, R. </t>
    </r>
    <r>
      <rPr>
        <sz val="12"/>
        <rFont val="TH SarabunPSK"/>
        <family val="2"/>
      </rPr>
      <t xml:space="preserve">(2014). </t>
    </r>
    <r>
      <rPr>
        <i/>
        <sz val="12"/>
        <rFont val="TH SarabunPSK"/>
        <family val="2"/>
      </rPr>
      <t>Omnidirectional high-gain wide slot antenna array for mobile phone base station.</t>
    </r>
    <r>
      <rPr>
        <sz val="12"/>
        <rFont val="TH SarabunPSK"/>
        <family val="2"/>
      </rPr>
      <t xml:space="preserve"> Paper presented at</t>
    </r>
    <r>
      <rPr>
        <i/>
        <sz val="12"/>
        <rFont val="TH SarabunPSK"/>
        <family val="2"/>
      </rPr>
      <t xml:space="preserve"> </t>
    </r>
    <r>
      <rPr>
        <sz val="12"/>
        <rFont val="TH SarabunPSK"/>
        <family val="2"/>
      </rPr>
      <t>the 2014 11</t>
    </r>
    <r>
      <rPr>
        <vertAlign val="superscript"/>
        <sz val="12"/>
        <rFont val="TH SarabunPSK"/>
        <family val="2"/>
      </rPr>
      <t>th</t>
    </r>
    <r>
      <rPr>
        <sz val="12"/>
        <rFont val="TH SarabunPSK"/>
        <family val="2"/>
      </rPr>
      <t xml:space="preserve"> International Conference on Electrical Engineering/Electronics, Computer, Telecommunications and Information Technology, ECTI-CON 2014.</t>
    </r>
    <r>
      <rPr>
        <i/>
        <sz val="12"/>
        <rFont val="TH SarabunPSK"/>
        <family val="2"/>
      </rPr>
      <t xml:space="preserve"> </t>
    </r>
    <r>
      <rPr>
        <sz val="12"/>
        <rFont val="TH SarabunPSK"/>
        <family val="2"/>
      </rPr>
      <t>14-17 May 2014, Nakhon Ratchasima, Thailand.</t>
    </r>
  </si>
  <si>
    <r>
      <t xml:space="preserve">Laikanok, R., </t>
    </r>
    <r>
      <rPr>
        <sz val="12"/>
        <color rgb="FFFF0000"/>
        <rFont val="TH SarabunPSK"/>
        <family val="2"/>
      </rPr>
      <t>Uthansakul, P., &amp; Uthansakul, M.</t>
    </r>
    <r>
      <rPr>
        <sz val="12"/>
        <rFont val="TH SarabunPSK"/>
        <family val="2"/>
      </rPr>
      <t xml:space="preserve"> (2014). </t>
    </r>
    <r>
      <rPr>
        <i/>
        <sz val="12"/>
        <rFont val="TH SarabunPSK"/>
        <family val="2"/>
      </rPr>
      <t>Spectrum sensing with integration of energy detector and diversity techniques for MIMO systems.</t>
    </r>
    <r>
      <rPr>
        <sz val="12"/>
        <rFont val="TH SarabunPSK"/>
        <family val="2"/>
      </rPr>
      <t xml:space="preserve"> Paper presented at</t>
    </r>
    <r>
      <rPr>
        <i/>
        <sz val="12"/>
        <rFont val="TH SarabunPSK"/>
        <family val="2"/>
      </rPr>
      <t xml:space="preserve"> </t>
    </r>
    <r>
      <rPr>
        <sz val="12"/>
        <rFont val="TH SarabunPSK"/>
        <family val="2"/>
      </rPr>
      <t>the 2014 11</t>
    </r>
    <r>
      <rPr>
        <vertAlign val="superscript"/>
        <sz val="12"/>
        <rFont val="TH SarabunPSK"/>
        <family val="2"/>
      </rPr>
      <t>th</t>
    </r>
    <r>
      <rPr>
        <sz val="12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</si>
  <si>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 xml:space="preserve">Maneerat, K., </t>
    </r>
    <r>
      <rPr>
        <sz val="12"/>
        <color rgb="FFFF0000"/>
        <rFont val="TH SarabunPSK"/>
        <family val="2"/>
      </rPr>
      <t xml:space="preserve">Prommak, C., </t>
    </r>
    <r>
      <rPr>
        <sz val="12"/>
        <rFont val="TH SarabunPSK"/>
        <family val="2"/>
      </rPr>
      <t xml:space="preserve">&amp; Kaemarungsi, K. (2014). </t>
    </r>
    <r>
      <rPr>
        <i/>
        <sz val="12"/>
        <rFont val="TH SarabunPSK"/>
        <family val="2"/>
      </rPr>
      <t>Floor estimation algorithm for wireless indoor multi-story positioning systems.</t>
    </r>
    <r>
      <rPr>
        <sz val="12"/>
        <rFont val="TH SarabunPSK"/>
        <family val="2"/>
      </rPr>
      <t xml:space="preserve"> Paper presented at the 2014 11</t>
    </r>
    <r>
      <rPr>
        <vertAlign val="superscript"/>
        <sz val="12"/>
        <rFont val="TH SarabunPSK"/>
        <family val="2"/>
      </rPr>
      <t>th</t>
    </r>
    <r>
      <rPr>
        <sz val="12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</si>
  <si>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 xml:space="preserve">Meerasri, P., </t>
    </r>
    <r>
      <rPr>
        <sz val="12"/>
        <color rgb="FFFF0000"/>
        <rFont val="TH SarabunPSK"/>
        <family val="2"/>
      </rPr>
      <t>Uthansakul, P., &amp; Uthansakul, M.</t>
    </r>
    <r>
      <rPr>
        <sz val="12"/>
        <rFont val="TH SarabunPSK"/>
        <family val="2"/>
      </rPr>
      <t xml:space="preserve"> (2014). </t>
    </r>
    <r>
      <rPr>
        <i/>
        <sz val="12"/>
        <rFont val="TH SarabunPSK"/>
        <family val="2"/>
      </rPr>
      <t>Performance of self and mutual interference cancellation for FDSC MIMO systems.</t>
    </r>
    <r>
      <rPr>
        <sz val="12"/>
        <rFont val="TH SarabunPSK"/>
        <family val="2"/>
      </rPr>
      <t xml:space="preserve"> Paper presented at</t>
    </r>
    <r>
      <rPr>
        <i/>
        <sz val="12"/>
        <rFont val="TH SarabunPSK"/>
        <family val="2"/>
      </rPr>
      <t xml:space="preserve"> </t>
    </r>
    <r>
      <rPr>
        <sz val="12"/>
        <rFont val="TH SarabunPSK"/>
        <family val="2"/>
      </rPr>
      <t>the 2014 11</t>
    </r>
    <r>
      <rPr>
        <vertAlign val="superscript"/>
        <sz val="12"/>
        <rFont val="TH SarabunPSK"/>
        <family val="2"/>
      </rPr>
      <t>th</t>
    </r>
    <r>
      <rPr>
        <sz val="12"/>
        <rFont val="TH SarabunPSK"/>
        <family val="2"/>
      </rPr>
      <t xml:space="preserve"> International Conference on Electrical Engineering/Electronics, Computer, Telecommunications and Information Technology, ECTI-CON 2014</t>
    </r>
    <r>
      <rPr>
        <i/>
        <sz val="12"/>
        <rFont val="TH SarabunPSK"/>
        <family val="2"/>
      </rPr>
      <t>.</t>
    </r>
    <r>
      <rPr>
        <sz val="12"/>
        <rFont val="TH SarabunPSK"/>
        <family val="2"/>
      </rPr>
      <t xml:space="preserve"> 14-17 May 2014, Nakhon Ratchasima, Thailand.</t>
    </r>
  </si>
  <si>
    <r>
      <t>Phatra, C., &amp;</t>
    </r>
    <r>
      <rPr>
        <sz val="12"/>
        <color rgb="FFFF0000"/>
        <rFont val="TH SarabunPSK"/>
        <family val="2"/>
      </rPr>
      <t xml:space="preserve"> Krachodnok, P. </t>
    </r>
    <r>
      <rPr>
        <sz val="12"/>
        <rFont val="TH SarabunPSK"/>
        <family val="2"/>
      </rPr>
      <t xml:space="preserve">(2014). </t>
    </r>
    <r>
      <rPr>
        <i/>
        <sz val="12"/>
        <rFont val="TH SarabunPSK"/>
        <family val="2"/>
      </rPr>
      <t>A circularly polarized antenna for UHF RFID reader.</t>
    </r>
    <r>
      <rPr>
        <sz val="12"/>
        <rFont val="TH SarabunPSK"/>
        <family val="2"/>
      </rPr>
      <t xml:space="preserve"> Paper presented at the 2014 11</t>
    </r>
    <r>
      <rPr>
        <vertAlign val="superscript"/>
        <sz val="12"/>
        <rFont val="TH SarabunPSK"/>
        <family val="2"/>
      </rPr>
      <t>th</t>
    </r>
    <r>
      <rPr>
        <sz val="12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 </t>
    </r>
  </si>
  <si>
    <r>
      <t xml:space="preserve">Phatthanakun, R., Promwikorn, S., Pummara, W., Sriphung, C., </t>
    </r>
    <r>
      <rPr>
        <u/>
        <sz val="12"/>
        <rFont val="TH SarabunPSK"/>
        <family val="2"/>
      </rPr>
      <t xml:space="preserve">Sutapun, B., </t>
    </r>
    <r>
      <rPr>
        <sz val="12"/>
        <rFont val="TH SarabunPSK"/>
        <family val="2"/>
      </rPr>
      <t>&amp; Chomnawang, N. (2014). Fabrication of low-cost plastic micromolds for microfluidic systems using X-ray LIGA. Paper presented at the 2014 11th International Conference on Electrical Engineering/Electronics, Computer, Telecommunications and Information Technology, ECTI-CON 2014.</t>
    </r>
  </si>
  <si>
    <r>
      <t xml:space="preserve">Pimpol, S., &amp; </t>
    </r>
    <r>
      <rPr>
        <sz val="12"/>
        <color rgb="FFFF0000"/>
        <rFont val="TH SarabunPSK"/>
        <family val="2"/>
      </rPr>
      <t xml:space="preserve">Wongsan, R. </t>
    </r>
    <r>
      <rPr>
        <sz val="12"/>
        <color theme="1"/>
        <rFont val="TH SarabunPSK"/>
        <family val="2"/>
      </rPr>
      <t xml:space="preserve">(2014). </t>
    </r>
    <r>
      <rPr>
        <i/>
        <sz val="12"/>
        <color theme="1"/>
        <rFont val="TH SarabunPSK"/>
        <family val="2"/>
      </rPr>
      <t>Band-notched printed dipole antenna with EBG reflector.</t>
    </r>
    <r>
      <rPr>
        <sz val="12"/>
        <color theme="1"/>
        <rFont val="TH SarabunPSK"/>
        <family val="2"/>
      </rPr>
      <t xml:space="preserve"> Paper presented at the 2014 11</t>
    </r>
    <r>
      <rPr>
        <vertAlign val="superscript"/>
        <sz val="12"/>
        <color theme="1"/>
        <rFont val="TH SarabunPSK"/>
        <family val="2"/>
      </rPr>
      <t>th</t>
    </r>
    <r>
      <rPr>
        <sz val="12"/>
        <color theme="1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</si>
  <si>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 xml:space="preserve">Sarikha, W., </t>
    </r>
    <r>
      <rPr>
        <sz val="12"/>
        <color rgb="FFFF0000"/>
        <rFont val="TH SarabunPSK"/>
        <family val="2"/>
      </rPr>
      <t>Krachodnok, P., &amp; Wongsan, R</t>
    </r>
    <r>
      <rPr>
        <sz val="12"/>
        <rFont val="TH SarabunPSK"/>
        <family val="2"/>
      </rPr>
      <t xml:space="preserve">. (2014). </t>
    </r>
    <r>
      <rPr>
        <i/>
        <sz val="12"/>
        <rFont val="TH SarabunPSK"/>
        <family val="2"/>
      </rPr>
      <t>Exciting technique for MSA array by using single patch with surrounded metallic plate.</t>
    </r>
    <r>
      <rPr>
        <sz val="12"/>
        <rFont val="TH SarabunPSK"/>
        <family val="2"/>
      </rPr>
      <t xml:space="preserve"> Paper presented at the 2014 11</t>
    </r>
    <r>
      <rPr>
        <vertAlign val="superscript"/>
        <sz val="12"/>
        <rFont val="TH SarabunPSK"/>
        <family val="2"/>
      </rPr>
      <t>th</t>
    </r>
    <r>
      <rPr>
        <sz val="12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</si>
  <si>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 xml:space="preserve">Tummas, P., </t>
    </r>
    <r>
      <rPr>
        <sz val="12"/>
        <color rgb="FFFF0000"/>
        <rFont val="TH SarabunPSK"/>
        <family val="2"/>
      </rPr>
      <t>Krachodnok, P., &amp; Wongsan, R.</t>
    </r>
    <r>
      <rPr>
        <sz val="12"/>
        <rFont val="TH SarabunPSK"/>
        <family val="2"/>
      </rPr>
      <t xml:space="preserve"> (2014). </t>
    </r>
    <r>
      <rPr>
        <i/>
        <sz val="12"/>
        <rFont val="TH SarabunPSK"/>
        <family val="2"/>
      </rPr>
      <t>A frequency reconfigurable antenna design for UWB applications.</t>
    </r>
    <r>
      <rPr>
        <sz val="12"/>
        <rFont val="TH SarabunPSK"/>
        <family val="2"/>
      </rPr>
      <t xml:space="preserve"> Paper presented at </t>
    </r>
    <r>
      <rPr>
        <i/>
        <sz val="12"/>
        <rFont val="TH SarabunPSK"/>
        <family val="2"/>
      </rPr>
      <t xml:space="preserve">the </t>
    </r>
    <r>
      <rPr>
        <sz val="12"/>
        <rFont val="TH SarabunPSK"/>
        <family val="2"/>
      </rPr>
      <t>2014 11</t>
    </r>
    <r>
      <rPr>
        <vertAlign val="superscript"/>
        <sz val="12"/>
        <rFont val="TH SarabunPSK"/>
        <family val="2"/>
      </rPr>
      <t>th</t>
    </r>
    <r>
      <rPr>
        <sz val="12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</si>
  <si>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 xml:space="preserve">Wechtaisong, C., Sutthitep, T., &amp; </t>
    </r>
    <r>
      <rPr>
        <sz val="12"/>
        <color rgb="FFFF0000"/>
        <rFont val="TH SarabunPSK"/>
        <family val="2"/>
      </rPr>
      <t xml:space="preserve">Prommak, C. </t>
    </r>
    <r>
      <rPr>
        <sz val="12"/>
        <rFont val="TH SarabunPSK"/>
        <family val="2"/>
      </rPr>
      <t xml:space="preserve">(2014). </t>
    </r>
    <r>
      <rPr>
        <i/>
        <sz val="12"/>
        <rFont val="TH SarabunPSK"/>
        <family val="2"/>
      </rPr>
      <t>Multi-objective planning and optimization for base station placement in WiMAX network.</t>
    </r>
    <r>
      <rPr>
        <sz val="12"/>
        <rFont val="TH SarabunPSK"/>
        <family val="2"/>
      </rPr>
      <t xml:space="preserve"> Paper presented at the 2014 11</t>
    </r>
    <r>
      <rPr>
        <vertAlign val="superscript"/>
        <sz val="12"/>
        <rFont val="TH SarabunPSK"/>
        <family val="2"/>
      </rPr>
      <t>th</t>
    </r>
    <r>
      <rPr>
        <sz val="12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</si>
  <si>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>Wongchampa, P.,</t>
    </r>
    <r>
      <rPr>
        <sz val="12"/>
        <color rgb="FFFF0000"/>
        <rFont val="TH SarabunPSK"/>
        <family val="2"/>
      </rPr>
      <t xml:space="preserve"> Uthansakul, M., &amp; Uthansakul, P. </t>
    </r>
    <r>
      <rPr>
        <sz val="12"/>
        <rFont val="TH SarabunPSK"/>
        <family val="2"/>
      </rPr>
      <t xml:space="preserve">(2014). </t>
    </r>
    <r>
      <rPr>
        <i/>
        <sz val="12"/>
        <rFont val="TH SarabunPSK"/>
        <family val="2"/>
      </rPr>
      <t>Data rate and throughput enhancement base on IEEE802.11n standard employing multiple antenna elements.</t>
    </r>
    <r>
      <rPr>
        <sz val="12"/>
        <rFont val="TH SarabunPSK"/>
        <family val="2"/>
      </rPr>
      <t xml:space="preserve"> Paper presented at the 2014 11</t>
    </r>
    <r>
      <rPr>
        <vertAlign val="superscript"/>
        <sz val="12"/>
        <rFont val="TH SarabunPSK"/>
        <family val="2"/>
      </rPr>
      <t>th</t>
    </r>
    <r>
      <rPr>
        <sz val="12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</si>
  <si>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 xml:space="preserve">Srisuwan, S., Prasoetsopha, N., </t>
    </r>
    <r>
      <rPr>
        <sz val="12"/>
        <color rgb="FFFF0000"/>
        <rFont val="TH SarabunPSK"/>
        <family val="2"/>
      </rPr>
      <t xml:space="preserve">Suppakarn, N., &amp; Chumsamrong, P. </t>
    </r>
    <r>
      <rPr>
        <sz val="12"/>
        <rFont val="TH SarabunPSK"/>
        <family val="2"/>
      </rPr>
      <t xml:space="preserve">(2014). The effects of alkalized and silanized woven sisal fibers on mechanical properties of natural rubber modified epoxy resin. </t>
    </r>
    <r>
      <rPr>
        <i/>
        <sz val="12"/>
        <rFont val="TH SarabunPSK"/>
        <family val="2"/>
      </rPr>
      <t>Energy Procedia, 56</t>
    </r>
    <r>
      <rPr>
        <sz val="12"/>
        <rFont val="TH SarabunPSK"/>
        <family val="2"/>
      </rPr>
      <t>(C), 19-25.</t>
    </r>
  </si>
  <si>
    <r>
      <t xml:space="preserve">Jeencham, R., </t>
    </r>
    <r>
      <rPr>
        <sz val="12"/>
        <color rgb="FFFF0000"/>
        <rFont val="TH SarabunPSK"/>
        <family val="2"/>
      </rPr>
      <t>Suppakarn, N.</t>
    </r>
    <r>
      <rPr>
        <sz val="12"/>
        <rFont val="TH SarabunPSK"/>
        <family val="2"/>
      </rPr>
      <t xml:space="preserve">, &amp; </t>
    </r>
    <r>
      <rPr>
        <sz val="12"/>
        <color rgb="FFFF0000"/>
        <rFont val="TH SarabunPSK"/>
        <family val="2"/>
      </rPr>
      <t>Jarukumjorn, K.</t>
    </r>
    <r>
      <rPr>
        <sz val="12"/>
        <rFont val="TH SarabunPSK"/>
        <family val="2"/>
      </rPr>
      <t xml:space="preserve"> (2014). Effect of flame retardants on flame retardant, mechanical, and thermal properties of sisal fiber/polypropylene composites. </t>
    </r>
    <r>
      <rPr>
        <i/>
        <sz val="12"/>
        <rFont val="TH SarabunPSK"/>
        <family val="2"/>
      </rPr>
      <t>Composites Part B: Engineering, 56</t>
    </r>
    <r>
      <rPr>
        <sz val="12"/>
        <rFont val="TH SarabunPSK"/>
        <family val="2"/>
      </rPr>
      <t xml:space="preserve">, 249-253. </t>
    </r>
  </si>
  <si>
    <r>
      <t xml:space="preserve">Juntuek, P., </t>
    </r>
    <r>
      <rPr>
        <sz val="12"/>
        <color rgb="FFFF0000"/>
        <rFont val="TH SarabunPSK"/>
        <family val="2"/>
      </rPr>
      <t>Chumsamrong, P.</t>
    </r>
    <r>
      <rPr>
        <sz val="12"/>
        <rFont val="TH SarabunPSK"/>
        <family val="2"/>
      </rPr>
      <t xml:space="preserve">, </t>
    </r>
    <r>
      <rPr>
        <sz val="12"/>
        <color rgb="FFFF0000"/>
        <rFont val="TH SarabunPSK"/>
        <family val="2"/>
      </rPr>
      <t>Ruksakulpiwat, Y.,</t>
    </r>
    <r>
      <rPr>
        <sz val="12"/>
        <rFont val="TH SarabunPSK"/>
        <family val="2"/>
      </rPr>
      <t xml:space="preserve"> &amp; Ruksakulpiwat, C. (2014). Effect of vetiver grass fiber on soil burial degradation of natural rubber and polylactic acid composites. </t>
    </r>
    <r>
      <rPr>
        <i/>
        <sz val="12"/>
        <rFont val="TH SarabunPSK"/>
        <family val="2"/>
      </rPr>
      <t>International Polymer Processing, 29</t>
    </r>
    <r>
      <rPr>
        <sz val="12"/>
        <rFont val="TH SarabunPSK"/>
        <family val="2"/>
      </rPr>
      <t>(3), 379-388.</t>
    </r>
  </si>
  <si>
    <r>
      <t>Wongsorat, W.,</t>
    </r>
    <r>
      <rPr>
        <sz val="12"/>
        <color rgb="FFFF0000"/>
        <rFont val="TH SarabunPSK"/>
        <family val="2"/>
      </rPr>
      <t xml:space="preserve"> Suppakarn, N., &amp; Jarukumjorn, K. </t>
    </r>
    <r>
      <rPr>
        <sz val="12"/>
        <rFont val="TH SarabunPSK"/>
        <family val="2"/>
      </rPr>
      <t xml:space="preserve">(2014). Effects of compatibilizer type and fiber loading on mechanical properties and cure characteristics of sisal fiber/natural rubber composites. </t>
    </r>
    <r>
      <rPr>
        <i/>
        <sz val="12"/>
        <rFont val="TH SarabunPSK"/>
        <family val="2"/>
      </rPr>
      <t>Journal of Composite Materials, 48</t>
    </r>
    <r>
      <rPr>
        <sz val="12"/>
        <rFont val="TH SarabunPSK"/>
        <family val="2"/>
      </rPr>
      <t xml:space="preserve">(19), 2401-2411. </t>
    </r>
  </si>
  <si>
    <r>
      <t xml:space="preserve">Jarapanyacheep, R., &amp; </t>
    </r>
    <r>
      <rPr>
        <sz val="12"/>
        <color rgb="FFFF0000"/>
        <rFont val="TH SarabunPSK"/>
        <family val="2"/>
      </rPr>
      <t>Jarukumjorn, K.</t>
    </r>
    <r>
      <rPr>
        <sz val="12"/>
        <rFont val="TH SarabunPSK"/>
        <family val="2"/>
      </rPr>
      <t xml:space="preserve"> (2014) Effects of sawdust content and alkali treatment on mechanical and flame retarding properties of sawdust/recycled high density polyethylene composites.</t>
    </r>
    <r>
      <rPr>
        <i/>
        <sz val="12"/>
        <rFont val="TH SarabunPSK"/>
        <family val="2"/>
      </rPr>
      <t xml:space="preserve"> Vol. 970. Advanced Materials Research </t>
    </r>
    <r>
      <rPr>
        <sz val="12"/>
        <rFont val="TH SarabunPSK"/>
        <family val="2"/>
      </rPr>
      <t>(pp. 79-83).</t>
    </r>
  </si>
  <si>
    <r>
      <t xml:space="preserve">Nomai, J., &amp; </t>
    </r>
    <r>
      <rPr>
        <sz val="12"/>
        <color rgb="FFFF0000"/>
        <rFont val="TH SarabunPSK"/>
        <family val="2"/>
      </rPr>
      <t xml:space="preserve">Jarukumjorn, K. </t>
    </r>
    <r>
      <rPr>
        <sz val="12"/>
        <rFont val="TH SarabunPSK"/>
        <family val="2"/>
      </rPr>
      <t>(2014) Effect of maleic anhydride grafted poly(lactic acid) on properties of sawdust/poly(lactic acid) composites toughened with poly(butylene adipate-co-terephthalate).</t>
    </r>
    <r>
      <rPr>
        <i/>
        <sz val="12"/>
        <rFont val="TH SarabunPSK"/>
        <family val="2"/>
      </rPr>
      <t xml:space="preserve"> Vol. 970. Advanced Materials Research </t>
    </r>
    <r>
      <rPr>
        <sz val="12"/>
        <rFont val="TH SarabunPSK"/>
        <family val="2"/>
      </rPr>
      <t>(pp. 74-78).</t>
    </r>
  </si>
  <si>
    <r>
      <t xml:space="preserve">Srisuwan, L., </t>
    </r>
    <r>
      <rPr>
        <sz val="12"/>
        <color rgb="FFFF0000"/>
        <rFont val="TH SarabunPSK"/>
        <family val="2"/>
      </rPr>
      <t>Jarukumjorn</t>
    </r>
    <r>
      <rPr>
        <sz val="12"/>
        <rFont val="TH SarabunPSK"/>
        <family val="2"/>
      </rPr>
      <t>, K., &amp;</t>
    </r>
    <r>
      <rPr>
        <sz val="12"/>
        <color rgb="FFFF0000"/>
        <rFont val="TH SarabunPSK"/>
        <family val="2"/>
      </rPr>
      <t xml:space="preserve"> Suppakarn, N.</t>
    </r>
    <r>
      <rPr>
        <sz val="12"/>
        <rFont val="TH SarabunPSK"/>
        <family val="2"/>
      </rPr>
      <t xml:space="preserve"> (2014) Effect of bis (triethoxysilylpropyl) tetrasulfide on physical properties of rice husk fiber/natural rubber composites.</t>
    </r>
    <r>
      <rPr>
        <i/>
        <sz val="12"/>
        <rFont val="TH SarabunPSK"/>
        <family val="2"/>
      </rPr>
      <t xml:space="preserve"> Vol. 844. Advanced Materials Research </t>
    </r>
    <r>
      <rPr>
        <sz val="12"/>
        <rFont val="TH SarabunPSK"/>
        <family val="2"/>
      </rPr>
      <t>(pp. 263-266).</t>
    </r>
  </si>
  <si>
    <r>
      <t>Tachaphiboonsap, S., &amp;</t>
    </r>
    <r>
      <rPr>
        <sz val="12"/>
        <color rgb="FFFF0000"/>
        <rFont val="TH SarabunPSK"/>
        <family val="2"/>
      </rPr>
      <t xml:space="preserve"> Jarukumjorn, K.</t>
    </r>
    <r>
      <rPr>
        <sz val="12"/>
        <rFont val="TH SarabunPSK"/>
        <family val="2"/>
      </rPr>
      <t xml:space="preserve"> (2014) Mechanical, thermal, and morphological properties of thermoplastic starch/poly(lactic acid)/poly(butylene adipate-co-terephthalate) blends.</t>
    </r>
    <r>
      <rPr>
        <i/>
        <sz val="12"/>
        <rFont val="TH SarabunPSK"/>
        <family val="2"/>
      </rPr>
      <t xml:space="preserve"> Vol. 970. Advanced Materials Research </t>
    </r>
    <r>
      <rPr>
        <sz val="12"/>
        <rFont val="TH SarabunPSK"/>
        <family val="2"/>
      </rPr>
      <t>(pp. 312-316).</t>
    </r>
  </si>
  <si>
    <r>
      <t>Chonsatidjamroen, S.,</t>
    </r>
    <r>
      <rPr>
        <sz val="12"/>
        <color rgb="FFFF0000"/>
        <rFont val="TH SarabunPSK"/>
        <family val="2"/>
      </rPr>
      <t xml:space="preserve"> Areerak, K-N., &amp; Areerak, K-L.</t>
    </r>
    <r>
      <rPr>
        <sz val="12"/>
        <rFont val="TH SarabunPSK"/>
        <family val="2"/>
      </rPr>
      <t xml:space="preserve"> (2014). The optimal sliding mode controller design of buck converter using artificial intelligence techniques. </t>
    </r>
    <r>
      <rPr>
        <i/>
        <sz val="12"/>
        <rFont val="TH SarabunPSK"/>
        <family val="2"/>
      </rPr>
      <t>International Journal of Control and Automation, 7</t>
    </r>
    <r>
      <rPr>
        <sz val="12"/>
        <rFont val="TH SarabunPSK"/>
        <family val="2"/>
      </rPr>
      <t xml:space="preserve">(7), 461-476. </t>
    </r>
  </si>
  <si>
    <r>
      <t xml:space="preserve">Santiprapan, P., </t>
    </r>
    <r>
      <rPr>
        <sz val="12"/>
        <color rgb="FFFF0000"/>
        <rFont val="TH SarabunPSK"/>
        <family val="2"/>
      </rPr>
      <t xml:space="preserve">Areerak, K-L., &amp; Areerak, K-N. </t>
    </r>
    <r>
      <rPr>
        <sz val="12"/>
        <rFont val="TH SarabunPSK"/>
        <family val="2"/>
      </rPr>
      <t xml:space="preserve">(2014). Dynamic model and controller design for active power filter in three-phase four-wire system. </t>
    </r>
    <r>
      <rPr>
        <i/>
        <sz val="12"/>
        <rFont val="TH SarabunPSK"/>
        <family val="2"/>
      </rPr>
      <t>International Journal of Control and Automation, 7</t>
    </r>
    <r>
      <rPr>
        <sz val="12"/>
        <rFont val="TH SarabunPSK"/>
        <family val="2"/>
      </rPr>
      <t xml:space="preserve">(9), 27-44. </t>
    </r>
  </si>
  <si>
    <r>
      <t xml:space="preserve">Chaicharoenaudomrung, N., </t>
    </r>
    <r>
      <rPr>
        <sz val="12"/>
        <color rgb="FFFF0000"/>
        <rFont val="TH SarabunPSK"/>
        <family val="2"/>
      </rPr>
      <t xml:space="preserve">Oonsivilai, A., &amp; </t>
    </r>
    <r>
      <rPr>
        <sz val="12"/>
        <color rgb="FF00B050"/>
        <rFont val="TH SarabunPSK"/>
        <family val="2"/>
      </rPr>
      <t xml:space="preserve">Oonsivilai, R. </t>
    </r>
    <r>
      <rPr>
        <sz val="12"/>
        <rFont val="TH SarabunPSK"/>
        <family val="2"/>
      </rPr>
      <t xml:space="preserve">(2014) Chlorophylls contents in Echinocactus grusonii extract. </t>
    </r>
    <r>
      <rPr>
        <i/>
        <sz val="12"/>
        <rFont val="TH SarabunPSK"/>
        <family val="2"/>
      </rPr>
      <t>Vol. 931-932. Advanced Materials Research</t>
    </r>
    <r>
      <rPr>
        <sz val="12"/>
        <rFont val="TH SarabunPSK"/>
        <family val="2"/>
      </rPr>
      <t xml:space="preserve"> (pp. 1507-1511).</t>
    </r>
  </si>
  <si>
    <r>
      <t xml:space="preserve">Chanpittayagit, R., </t>
    </r>
    <r>
      <rPr>
        <sz val="12"/>
        <color rgb="FFFF0000"/>
        <rFont val="TH SarabunPSK"/>
        <family val="2"/>
      </rPr>
      <t>Areerak, K-N., &amp; Areerak, K-L.</t>
    </r>
    <r>
      <rPr>
        <sz val="12"/>
        <rFont val="TH SarabunPSK"/>
        <family val="2"/>
      </rPr>
      <t xml:space="preserve"> (2014). </t>
    </r>
    <r>
      <rPr>
        <i/>
        <sz val="12"/>
        <rFont val="TH SarabunPSK"/>
        <family val="2"/>
      </rPr>
      <t>Modeling of AC-DC power system feeding a controlled buck-boost converter.</t>
    </r>
    <r>
      <rPr>
        <sz val="12"/>
        <rFont val="TH SarabunPSK"/>
        <family val="2"/>
      </rPr>
      <t xml:space="preserve"> Paper presented at</t>
    </r>
    <r>
      <rPr>
        <i/>
        <sz val="12"/>
        <rFont val="TH SarabunPSK"/>
        <family val="2"/>
      </rPr>
      <t xml:space="preserve"> </t>
    </r>
    <r>
      <rPr>
        <sz val="12"/>
        <rFont val="TH SarabunPSK"/>
        <family val="2"/>
      </rPr>
      <t>the 2014 11</t>
    </r>
    <r>
      <rPr>
        <vertAlign val="superscript"/>
        <sz val="12"/>
        <rFont val="TH SarabunPSK"/>
        <family val="2"/>
      </rPr>
      <t>th</t>
    </r>
    <r>
      <rPr>
        <sz val="12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</si>
  <si>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>Kaewphoka, J.,</t>
    </r>
    <r>
      <rPr>
        <sz val="12"/>
        <color rgb="FFFF0000"/>
        <rFont val="TH SarabunPSK"/>
        <family val="2"/>
      </rPr>
      <t xml:space="preserve"> Fangsuwannarak, T., </t>
    </r>
    <r>
      <rPr>
        <sz val="12"/>
        <color theme="1"/>
        <rFont val="TH SarabunPSK"/>
        <family val="2"/>
      </rPr>
      <t xml:space="preserve">&amp; </t>
    </r>
    <r>
      <rPr>
        <u/>
        <sz val="12"/>
        <color rgb="FFFF0000"/>
        <rFont val="TH SarabunPSK"/>
        <family val="2"/>
      </rPr>
      <t>Rattanachan, S. T.</t>
    </r>
    <r>
      <rPr>
        <sz val="12"/>
        <color theme="1"/>
        <rFont val="TH SarabunPSK"/>
        <family val="2"/>
      </rPr>
      <t xml:space="preserve"> (2014). </t>
    </r>
    <r>
      <rPr>
        <i/>
        <sz val="12"/>
        <color theme="1"/>
        <rFont val="TH SarabunPSK"/>
        <family val="2"/>
      </rPr>
      <t>Synthesis of surfactant-assisted nanostructured Bi-doped Zinc oxide for photo-sensing application.</t>
    </r>
    <r>
      <rPr>
        <sz val="12"/>
        <color theme="1"/>
        <rFont val="TH SarabunPSK"/>
        <family val="2"/>
      </rPr>
      <t xml:space="preserve"> Paper presented at the 2014 11</t>
    </r>
    <r>
      <rPr>
        <vertAlign val="superscript"/>
        <sz val="12"/>
        <color theme="1"/>
        <rFont val="TH SarabunPSK"/>
        <family val="2"/>
      </rPr>
      <t>th</t>
    </r>
    <r>
      <rPr>
        <sz val="12"/>
        <color theme="1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</si>
  <si>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>Phiwpha, N.,</t>
    </r>
    <r>
      <rPr>
        <sz val="12"/>
        <color rgb="FFFF0000"/>
        <rFont val="TH SarabunPSK"/>
        <family val="2"/>
      </rPr>
      <t xml:space="preserve"> Fangsuwannarak, T.,</t>
    </r>
    <r>
      <rPr>
        <sz val="12"/>
        <color theme="1"/>
        <rFont val="TH SarabunPSK"/>
        <family val="2"/>
      </rPr>
      <t xml:space="preserve"> &amp; Sopitpan, S. (2014). </t>
    </r>
    <r>
      <rPr>
        <i/>
        <sz val="12"/>
        <color theme="1"/>
        <rFont val="TH SarabunPSK"/>
        <family val="2"/>
      </rPr>
      <t>Locally contacted rear surface passivated solar cells by inkjet printing</t>
    </r>
    <r>
      <rPr>
        <sz val="12"/>
        <color theme="1"/>
        <rFont val="TH SarabunPSK"/>
        <family val="2"/>
      </rPr>
      <t>. Paper presented at the Proceedings of SPIE - The International Society for Optical Engineering.</t>
    </r>
  </si>
  <si>
    <r>
      <t xml:space="preserve">Ruanmakok, K., </t>
    </r>
    <r>
      <rPr>
        <sz val="12"/>
        <color rgb="FFFF0000"/>
        <rFont val="TH SarabunPSK"/>
        <family val="2"/>
      </rPr>
      <t>Areerak, K.-L, Areerak, K-N</t>
    </r>
    <r>
      <rPr>
        <sz val="12"/>
        <rFont val="TH SarabunPSK"/>
        <family val="2"/>
      </rPr>
      <t xml:space="preserve">., &amp; Sangtungtong, W. (2014). </t>
    </r>
    <r>
      <rPr>
        <i/>
        <sz val="12"/>
        <rFont val="TH SarabunPSK"/>
        <family val="2"/>
      </rPr>
      <t>The control of shunt active power filter using sliding mode controller.</t>
    </r>
    <r>
      <rPr>
        <sz val="12"/>
        <rFont val="TH SarabunPSK"/>
        <family val="2"/>
      </rPr>
      <t xml:space="preserve"> Paper presented at the 2014 11</t>
    </r>
    <r>
      <rPr>
        <vertAlign val="superscript"/>
        <sz val="12"/>
        <rFont val="TH SarabunPSK"/>
        <family val="2"/>
      </rPr>
      <t>th</t>
    </r>
    <r>
      <rPr>
        <sz val="12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</si>
  <si>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 xml:space="preserve">Sangtungtong, W., Hinsui, T., &amp; </t>
    </r>
    <r>
      <rPr>
        <sz val="12"/>
        <color rgb="FFFF0000"/>
        <rFont val="TH SarabunPSK"/>
        <family val="2"/>
      </rPr>
      <t>Fangsuwannarak, T.</t>
    </r>
    <r>
      <rPr>
        <sz val="12"/>
        <color theme="1"/>
        <rFont val="TH SarabunPSK"/>
        <family val="2"/>
      </rPr>
      <t xml:space="preserve"> (2014). </t>
    </r>
    <r>
      <rPr>
        <i/>
        <sz val="12"/>
        <color theme="1"/>
        <rFont val="TH SarabunPSK"/>
        <family val="2"/>
      </rPr>
      <t>Study on sliding-mode based MPPT for PV array and supplying power to AC grid</t>
    </r>
    <r>
      <rPr>
        <sz val="12"/>
        <color theme="1"/>
        <rFont val="TH SarabunPSK"/>
        <family val="2"/>
      </rPr>
      <t>. Paper presented at the 2014 11</t>
    </r>
    <r>
      <rPr>
        <vertAlign val="superscript"/>
        <sz val="12"/>
        <color theme="1"/>
        <rFont val="TH SarabunPSK"/>
        <family val="2"/>
      </rPr>
      <t>th</t>
    </r>
    <r>
      <rPr>
        <sz val="12"/>
        <color theme="1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</si>
  <si>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rPr>
        <sz val="12"/>
        <color rgb="FFFF0000"/>
        <rFont val="TH SarabunPSK"/>
        <family val="2"/>
      </rPr>
      <t>Sangtungtong, W.,</t>
    </r>
    <r>
      <rPr>
        <sz val="12"/>
        <color theme="1"/>
        <rFont val="TH SarabunPSK"/>
        <family val="2"/>
      </rPr>
      <t xml:space="preserve"> Seangsri, S., &amp; Sujitjorn, S. (2014). </t>
    </r>
    <r>
      <rPr>
        <i/>
        <sz val="12"/>
        <color theme="1"/>
        <rFont val="TH SarabunPSK"/>
        <family val="2"/>
      </rPr>
      <t>Dominant pole-placement and extra conjugate-pole assignment with the PID controller.</t>
    </r>
    <r>
      <rPr>
        <sz val="12"/>
        <color theme="1"/>
        <rFont val="TH SarabunPSK"/>
        <family val="2"/>
      </rPr>
      <t xml:space="preserve"> Paper presented at the 2014 International Electrical Engineering Congress, iEECON 2014:2014 International Electrical Engineering Congress, 19-21 March 2014, Pattaya City, Thailand. </t>
    </r>
  </si>
  <si>
    <r>
      <t xml:space="preserve">Santiprapan, P., </t>
    </r>
    <r>
      <rPr>
        <sz val="12"/>
        <color rgb="FFFF0000"/>
        <rFont val="TH SarabunPSK"/>
        <family val="2"/>
      </rPr>
      <t xml:space="preserve">Areerak, K-L., &amp; Areerak, K-N. </t>
    </r>
    <r>
      <rPr>
        <sz val="12"/>
        <rFont val="TH SarabunPSK"/>
        <family val="2"/>
      </rPr>
      <t xml:space="preserve">(2014). </t>
    </r>
    <r>
      <rPr>
        <i/>
        <sz val="12"/>
        <rFont val="TH SarabunPSK"/>
        <family val="2"/>
      </rPr>
      <t>Dynamic model of active power filter in three-phase four-wire system.</t>
    </r>
    <r>
      <rPr>
        <sz val="12"/>
        <rFont val="TH SarabunPSK"/>
        <family val="2"/>
      </rPr>
      <t xml:space="preserve"> Paper presented at the 2014 11</t>
    </r>
    <r>
      <rPr>
        <vertAlign val="superscript"/>
        <sz val="12"/>
        <rFont val="TH SarabunPSK"/>
        <family val="2"/>
      </rPr>
      <t>th</t>
    </r>
    <r>
      <rPr>
        <sz val="12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</si>
  <si>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>จักรกริช ภักดีโต,</t>
    </r>
    <r>
      <rPr>
        <sz val="12"/>
        <color rgb="FFFF0000"/>
        <rFont val="TH SarabunPSK"/>
        <family val="2"/>
      </rPr>
      <t xml:space="preserve"> กองพัน อารีรักษ์ และ กองพล อารีรักษ์.</t>
    </r>
    <r>
      <rPr>
        <sz val="12"/>
        <rFont val="TH SarabunPSK"/>
        <family val="2"/>
      </rPr>
      <t xml:space="preserve"> (2557). แบบจำลองคณิตศาสตร์ของระบบไฟฟ้าเอซีเป็นดีซีที่มีโหลดเป็นวงจรควบคุมความเร็วมอเตอร์ไฟฟ้ากระแสตรง. ใน </t>
    </r>
    <r>
      <rPr>
        <i/>
        <sz val="12"/>
        <rFont val="TH SarabunPSK"/>
        <family val="2"/>
      </rPr>
      <t>การประชุมวิชาการทางวิศวกรรมไฟฟ้า ครั้งที่ 37 (EECON-37) (</t>
    </r>
    <r>
      <rPr>
        <sz val="12"/>
        <rFont val="TH SarabunPSK"/>
        <family val="2"/>
      </rPr>
      <t xml:space="preserve">หน้า 521-524). 19-21 พฤศจิกายน 2557, ขอนแก่น. </t>
    </r>
  </si>
  <si>
    <r>
      <t xml:space="preserve">ทศพร ณรงค์ฤทธิ์, </t>
    </r>
    <r>
      <rPr>
        <sz val="12"/>
        <color rgb="FFFF0000"/>
        <rFont val="TH SarabunPSK"/>
        <family val="2"/>
      </rPr>
      <t>กองพล อารีรักษ์ และกองพัน อารีรักษ์</t>
    </r>
    <r>
      <rPr>
        <sz val="12"/>
        <rFont val="TH SarabunPSK"/>
        <family val="2"/>
      </rPr>
      <t xml:space="preserve">. (2557). การตรวจจับฮาร์มอนิกด้วยวิธีฟูริเยร์เอสดีสำหรับวงจรกรองกำลังแอกทีฟแบบขนาน. .ใน </t>
    </r>
    <r>
      <rPr>
        <i/>
        <sz val="12"/>
        <rFont val="TH SarabunPSK"/>
        <family val="2"/>
      </rPr>
      <t xml:space="preserve">การประชุมวิชาการทางวิศวกรรมไฟฟ้า ครั้งที่ 37 (EECON-37) </t>
    </r>
    <r>
      <rPr>
        <sz val="12"/>
        <rFont val="TH SarabunPSK"/>
        <family val="2"/>
      </rPr>
      <t>(หน้า 481-484). 19-21 พฤศจิกายน 2557, ขอนแก่น.</t>
    </r>
  </si>
  <si>
    <r>
      <t xml:space="preserve">เทพพนม โสภาเพิ่ม, </t>
    </r>
    <r>
      <rPr>
        <sz val="12"/>
        <color rgb="FFFF0000"/>
        <rFont val="TH SarabunPSK"/>
        <family val="2"/>
      </rPr>
      <t xml:space="preserve">กองพัน อารีรักษ์ และกองพล อารีรักษ์. </t>
    </r>
    <r>
      <rPr>
        <sz val="12"/>
        <rFont val="TH SarabunPSK"/>
        <family val="2"/>
      </rPr>
      <t xml:space="preserve">(2557). การบรรเทาการขาดเสถียรภาพของระบบไฟฟ้ากำลังเอซีเป็นดีซีที่มีโหลดกำลังไฟฟ้าคงตัว. ใน </t>
    </r>
    <r>
      <rPr>
        <i/>
        <sz val="12"/>
        <rFont val="TH SarabunPSK"/>
        <family val="2"/>
      </rPr>
      <t xml:space="preserve">การประชุมวิชาการทางวิศวกรรมไฟฟ้า ครั้งที่ 37 (EECON-37) </t>
    </r>
    <r>
      <rPr>
        <sz val="12"/>
        <rFont val="TH SarabunPSK"/>
        <family val="2"/>
      </rPr>
      <t>(หน้า 525-528). 19-21 พฤศจิกายน 2557, ขอนแก่น.</t>
    </r>
  </si>
  <si>
    <r>
      <t xml:space="preserve">พลสิทธิ์ ศานติประพันธ์, </t>
    </r>
    <r>
      <rPr>
        <sz val="12"/>
        <color rgb="FFFF0000"/>
        <rFont val="TH SarabunPSK"/>
        <family val="2"/>
      </rPr>
      <t>กองพล อารีรักษ์, และกองพัน อารีรักษ์.</t>
    </r>
    <r>
      <rPr>
        <sz val="12"/>
        <rFont val="TH SarabunPSK"/>
        <family val="2"/>
      </rPr>
      <t xml:space="preserve"> (2557). การควบคุมกระแสชดเชยของวงจรกรองกำลังแอกทีฟด้วยตัวควบคุมแบบทำซ้ำสำหรับระบบไฟฟ้าสามเฟสสี่สาย. ใน </t>
    </r>
    <r>
      <rPr>
        <i/>
        <sz val="12"/>
        <rFont val="TH SarabunPSK"/>
        <family val="2"/>
      </rPr>
      <t xml:space="preserve">การประชุมวิชาการทางวิศวกรรมไฟฟ้าครั้งที่ 37 (EECON-37) </t>
    </r>
    <r>
      <rPr>
        <sz val="12"/>
        <rFont val="TH SarabunPSK"/>
        <family val="2"/>
      </rPr>
      <t>(หน้า 477-480). 19-21 พฤศจิกายน 2557, ขอนแก่น,</t>
    </r>
  </si>
  <si>
    <r>
      <t xml:space="preserve">พีระ รัดทนี, </t>
    </r>
    <r>
      <rPr>
        <sz val="12"/>
        <color rgb="FFFF0000"/>
        <rFont val="TH SarabunPSK"/>
        <family val="2"/>
      </rPr>
      <t xml:space="preserve">กองพัน อารีรักษ์, กองพล อารีรักษ์, </t>
    </r>
    <r>
      <rPr>
        <sz val="12"/>
        <rFont val="TH SarabunPSK"/>
        <family val="2"/>
      </rPr>
      <t xml:space="preserve">และ โกศล ชัยเจริญอุดมรุ่ง. (2557). การระบุเอกลักษณ์ของวงจรเรียงกระแสสามเฟสแบบควบคุมได้ด้วยวิธีการค้นหาแบบตาบูเชิงปรับตัว. ใน </t>
    </r>
    <r>
      <rPr>
        <i/>
        <sz val="12"/>
        <rFont val="TH SarabunPSK"/>
        <family val="2"/>
      </rPr>
      <t xml:space="preserve">การประชุมวิชาการทางวิศวกรรมไฟฟ้า ครั้งที่ 37 (EECON-37) </t>
    </r>
    <r>
      <rPr>
        <sz val="12"/>
        <rFont val="TH SarabunPSK"/>
        <family val="2"/>
      </rPr>
      <t>(หน้า 197-200). 19-21 พฤศจิกายน 2557, ขอนแก่น.</t>
    </r>
  </si>
  <si>
    <r>
      <t>รณกร คำบุยา และ</t>
    </r>
    <r>
      <rPr>
        <sz val="12"/>
        <color rgb="FFFF0000"/>
        <rFont val="TH SarabunPSK"/>
        <family val="2"/>
      </rPr>
      <t xml:space="preserve">สุดารัตน์ ขวัญอ่อน. </t>
    </r>
    <r>
      <rPr>
        <sz val="12"/>
        <rFont val="TH SarabunPSK"/>
        <family val="2"/>
      </rPr>
      <t xml:space="preserve">(2557). วงจรแปลงผันกำลังไฟฟ้ากระแสตรง เป็นกระแสตรง ที่มีการลดทอนแรงดันสูงแบบสวิตช์เดียว. ใน </t>
    </r>
    <r>
      <rPr>
        <i/>
        <sz val="12"/>
        <rFont val="TH SarabunPSK"/>
        <family val="2"/>
      </rPr>
      <t xml:space="preserve">การประชุมวิชาการทางวิศวกรรมไฟฟ้า ครั้งที่ 37 </t>
    </r>
    <r>
      <rPr>
        <sz val="12"/>
        <rFont val="TH SarabunPSK"/>
        <family val="2"/>
      </rPr>
      <t>(หน้า 381-384)</t>
    </r>
    <r>
      <rPr>
        <i/>
        <sz val="12"/>
        <rFont val="TH SarabunPSK"/>
        <family val="2"/>
      </rPr>
      <t>, มหาวิทยาลัยขอนแก่น</t>
    </r>
    <r>
      <rPr>
        <sz val="12"/>
        <rFont val="TH SarabunPSK"/>
        <family val="2"/>
      </rPr>
      <t xml:space="preserve">. 19-21 พฤศจิกายน 2557, โรงแรมพูลแมน ขอนแก่น ราชา ออคิด จ.ขอนแก่น. </t>
    </r>
  </si>
  <si>
    <r>
      <t xml:space="preserve">วิภูษณะ ฉายินทุ, </t>
    </r>
    <r>
      <rPr>
        <sz val="12"/>
        <color rgb="FFFF0000"/>
        <rFont val="TH SarabunPSK"/>
        <family val="2"/>
      </rPr>
      <t>กองพัน อารีรักษ์, และ กองพล อารีรักษ์.</t>
    </r>
    <r>
      <rPr>
        <sz val="12"/>
        <rFont val="TH SarabunPSK"/>
        <family val="2"/>
      </rPr>
      <t xml:space="preserve"> (2557). การวิเคราะห์เสถียรภาพของการควบคุมแรงดันบัสไฟตรงของระบบไฟฟ้าบนเครื่องบิน. ใน </t>
    </r>
    <r>
      <rPr>
        <i/>
        <sz val="12"/>
        <rFont val="TH SarabunPSK"/>
        <family val="2"/>
      </rPr>
      <t xml:space="preserve">การประชุมวิชาการทางวิศวกรรมไฟฟ้า ครั้งที่ 37 (EECON-37) </t>
    </r>
    <r>
      <rPr>
        <sz val="12"/>
        <rFont val="TH SarabunPSK"/>
        <family val="2"/>
      </rPr>
      <t>(หน้า 517-520).</t>
    </r>
    <r>
      <rPr>
        <i/>
        <sz val="12"/>
        <rFont val="TH SarabunPSK"/>
        <family val="2"/>
      </rPr>
      <t xml:space="preserve"> </t>
    </r>
    <r>
      <rPr>
        <sz val="12"/>
        <rFont val="TH SarabunPSK"/>
        <family val="2"/>
      </rPr>
      <t>19-21 พฤศจิกายน 2557, ขอนแก่น.</t>
    </r>
  </si>
  <si>
    <r>
      <t>ศิริวรรธน์ สกุลโชติเรืองเดช และ</t>
    </r>
    <r>
      <rPr>
        <sz val="12"/>
        <color rgb="FFFF0000"/>
        <rFont val="TH SarabunPSK"/>
        <family val="2"/>
      </rPr>
      <t xml:space="preserve">สุดารัตน์ ขวัญอ่อน. (2557). </t>
    </r>
    <r>
      <rPr>
        <sz val="12"/>
        <rFont val="TH SarabunPSK"/>
        <family val="2"/>
      </rPr>
      <t xml:space="preserve">การควบคุมวงจรแปลงผันกำลังไฟฟ้าแบบอินเทอร์ลีฟบูสต์ สำหรับประยุกต์ในระบบพลังงานทดแทน. ใน </t>
    </r>
    <r>
      <rPr>
        <i/>
        <sz val="12"/>
        <rFont val="TH SarabunPSK"/>
        <family val="2"/>
      </rPr>
      <t xml:space="preserve">การประชุมวิชาการทางวิศวกรรมไฟฟ้า ครั้งที่ 37 </t>
    </r>
    <r>
      <rPr>
        <sz val="12"/>
        <rFont val="TH SarabunPSK"/>
        <family val="2"/>
      </rPr>
      <t>(หน้า 389-392)</t>
    </r>
    <r>
      <rPr>
        <i/>
        <sz val="12"/>
        <rFont val="TH SarabunPSK"/>
        <family val="2"/>
      </rPr>
      <t>, มหาวิทยาลัยขอนแก่น</t>
    </r>
    <r>
      <rPr>
        <sz val="12"/>
        <rFont val="TH SarabunPSK"/>
        <family val="2"/>
      </rPr>
      <t>. 19-21 พฤศจิกายน 2557, โรงแรมพูลแมน ขอนแก่น ราชา ออคิด จ.ขอนแก่น.</t>
    </r>
  </si>
  <si>
    <r>
      <t>โสภิดา วัชระสุขโพธิ์ และ</t>
    </r>
    <r>
      <rPr>
        <sz val="12"/>
        <color rgb="FFFF0000"/>
        <rFont val="TH SarabunPSK"/>
        <family val="2"/>
      </rPr>
      <t>สุดารัตน์ ขวัญอ่อน.</t>
    </r>
    <r>
      <rPr>
        <sz val="12"/>
        <rFont val="TH SarabunPSK"/>
        <family val="2"/>
      </rPr>
      <t xml:space="preserve"> (2557). วงจรแปลงผันกำลังไฟฟ้ากระแสตรงเป็นกระแสตรงแบบ เพิ่มค่าแรงดันสูงสำหรับขับเคลื่อนระบบมอเตอร์สามเฟส. ใน </t>
    </r>
    <r>
      <rPr>
        <i/>
        <sz val="12"/>
        <rFont val="TH SarabunPSK"/>
        <family val="2"/>
      </rPr>
      <t xml:space="preserve">การประชุมวิชาการทางวิศวกรรมไฟฟ้า ครั้งที่ 37 </t>
    </r>
    <r>
      <rPr>
        <sz val="12"/>
        <rFont val="TH SarabunPSK"/>
        <family val="2"/>
      </rPr>
      <t>(หน้า 373-376)</t>
    </r>
    <r>
      <rPr>
        <i/>
        <sz val="12"/>
        <rFont val="TH SarabunPSK"/>
        <family val="2"/>
      </rPr>
      <t>, มหาวิทยาลัยขอนแก่น</t>
    </r>
    <r>
      <rPr>
        <sz val="12"/>
        <rFont val="TH SarabunPSK"/>
        <family val="2"/>
      </rPr>
      <t>. 19-21 พฤศจิกายน 2557, โรงแรมพูลแมน ขอนแก่น ราชา ออคิด จ.ขอนแก่น.</t>
    </r>
  </si>
  <si>
    <r>
      <t>อรรณพ นาคปิ่น และ</t>
    </r>
    <r>
      <rPr>
        <sz val="12"/>
        <color rgb="FFFF0000"/>
        <rFont val="TH SarabunPSK"/>
        <family val="2"/>
      </rPr>
      <t>สุดารัตน์ ขวัญอ่อน.</t>
    </r>
    <r>
      <rPr>
        <sz val="12"/>
        <rFont val="TH SarabunPSK"/>
        <family val="2"/>
      </rPr>
      <t xml:space="preserve"> (2557). วงจรทบระดับแรงดันแบบสวิตช์เดียวอัตราขยายแรงดันสูงสำหรับ ระบบที่มีแหล่งจ่ายแรงดันต่ำ. ใน </t>
    </r>
    <r>
      <rPr>
        <i/>
        <sz val="12"/>
        <rFont val="TH SarabunPSK"/>
        <family val="2"/>
      </rPr>
      <t xml:space="preserve">การประชุมวิชาการทางวิศวกรรมไฟฟ้า ครั้งที่ 37 </t>
    </r>
    <r>
      <rPr>
        <sz val="12"/>
        <rFont val="TH SarabunPSK"/>
        <family val="2"/>
      </rPr>
      <t>(หน้า 377-380)</t>
    </r>
    <r>
      <rPr>
        <i/>
        <sz val="12"/>
        <rFont val="TH SarabunPSK"/>
        <family val="2"/>
      </rPr>
      <t>, มหาวิทยาลัยขอนแก่น</t>
    </r>
    <r>
      <rPr>
        <sz val="12"/>
        <rFont val="TH SarabunPSK"/>
        <family val="2"/>
      </rPr>
      <t>. 19-21 พฤศจิกายน 2557, โรงแรมพูลแมน ขอนแก่น ราชา ออคิด จ.ขอนแก่น.</t>
    </r>
  </si>
  <si>
    <r>
      <rPr>
        <sz val="12"/>
        <color rgb="FFFF0000"/>
        <rFont val="TH SarabunPSK"/>
        <family val="2"/>
      </rPr>
      <t>Patcharawit, T.,</t>
    </r>
    <r>
      <rPr>
        <sz val="12"/>
        <rFont val="TH SarabunPSK"/>
        <family val="2"/>
      </rPr>
      <t xml:space="preserve"> Inpanya, B., &amp; Chuankrerkkul, N. (2014). Effects of sintering on microstructure and hardness of powder injection moulded aluminium composites. </t>
    </r>
    <r>
      <rPr>
        <i/>
        <sz val="12"/>
        <rFont val="TH SarabunPSK"/>
        <family val="2"/>
      </rPr>
      <t>International Journal of Materials Engineering Innovation, 5</t>
    </r>
    <r>
      <rPr>
        <sz val="12"/>
        <rFont val="TH SarabunPSK"/>
        <family val="2"/>
      </rPr>
      <t xml:space="preserve">(2), 151-158. </t>
    </r>
  </si>
  <si>
    <r>
      <t>วิชาญ วีรชัยสุนทร และ</t>
    </r>
    <r>
      <rPr>
        <sz val="12"/>
        <color rgb="FFFF0000"/>
        <rFont val="TH SarabunPSK"/>
        <family val="2"/>
      </rPr>
      <t>รัตน บริสุทธิกุล</t>
    </r>
    <r>
      <rPr>
        <sz val="12"/>
        <rFont val="TH SarabunPSK"/>
        <family val="2"/>
      </rPr>
      <t>. (2557). ผลของแสงเลเซอร์ YAG ที่มีต่อการเชื่อมติดของเหล็กกล้าไร้สนิมกับพอลิเอทิลีนเทอพาทาเลท.</t>
    </r>
    <r>
      <rPr>
        <i/>
        <sz val="12"/>
        <rFont val="TH SarabunPSK"/>
        <family val="2"/>
      </rPr>
      <t xml:space="preserve"> วารสารวิจัยและพัฒนา มจธ</t>
    </r>
    <r>
      <rPr>
        <sz val="12"/>
        <rFont val="TH SarabunPSK"/>
        <family val="2"/>
      </rPr>
      <t>., 37(3), กรกฎาคม-กันยายน, 389-398.</t>
    </r>
  </si>
  <si>
    <r>
      <t xml:space="preserve">Panitchagul, A., Noisangiam, R., </t>
    </r>
    <r>
      <rPr>
        <sz val="12"/>
        <color rgb="FF00B050"/>
        <rFont val="TH SarabunPSK"/>
        <family val="2"/>
      </rPr>
      <t xml:space="preserve">Tittabutr, P., Teaumroong, N., </t>
    </r>
    <r>
      <rPr>
        <sz val="12"/>
        <color theme="1"/>
        <rFont val="TH SarabunPSK"/>
        <family val="2"/>
      </rPr>
      <t xml:space="preserve">&amp; </t>
    </r>
    <r>
      <rPr>
        <sz val="12"/>
        <color rgb="FFFF0000"/>
        <rFont val="TH SarabunPSK"/>
        <family val="2"/>
      </rPr>
      <t xml:space="preserve">Kitkamthorn, U. </t>
    </r>
    <r>
      <rPr>
        <sz val="12"/>
        <color theme="1"/>
        <rFont val="TH SarabunPSK"/>
        <family val="2"/>
      </rPr>
      <t xml:space="preserve">(2014). Thermodynamics of biosorption of Zn and Cu in Aqueous Solutions by Rhodopseudomonas boonkerdii sp. In the Strain NS20 and </t>
    </r>
    <r>
      <rPr>
        <i/>
        <sz val="12"/>
        <color theme="1"/>
        <rFont val="TH SarabunPSK"/>
        <family val="2"/>
      </rPr>
      <t>Bradyrhizobium</t>
    </r>
    <r>
      <rPr>
        <sz val="12"/>
        <color theme="1"/>
        <rFont val="TH SarabunPSK"/>
        <family val="2"/>
      </rPr>
      <t xml:space="preserve"> sp. Strain DOA9. In</t>
    </r>
    <r>
      <rPr>
        <i/>
        <sz val="12"/>
        <color theme="1"/>
        <rFont val="TH SarabunPSK"/>
        <family val="2"/>
      </rPr>
      <t xml:space="preserve"> IIE INT’L conference proceedings of International Conference on Advances in Engineering and Technology </t>
    </r>
    <r>
      <rPr>
        <sz val="12"/>
        <color theme="1"/>
        <rFont val="TH SarabunPSK"/>
        <family val="2"/>
      </rPr>
      <t>(pp. 498-502)</t>
    </r>
    <r>
      <rPr>
        <i/>
        <sz val="12"/>
        <color theme="1"/>
        <rFont val="TH SarabunPSK"/>
        <family val="2"/>
      </rPr>
      <t>.</t>
    </r>
    <r>
      <rPr>
        <sz val="12"/>
        <color theme="1"/>
        <rFont val="TH SarabunPSK"/>
        <family val="2"/>
      </rPr>
      <t xml:space="preserve"> 9 March 2014, Singapore. </t>
    </r>
  </si>
  <si>
    <r>
      <rPr>
        <sz val="12"/>
        <color rgb="FFFF0000"/>
        <rFont val="TH SarabunPSK"/>
        <family val="2"/>
      </rPr>
      <t>Patcharawit, T.,</t>
    </r>
    <r>
      <rPr>
        <sz val="12"/>
        <rFont val="TH SarabunPSK"/>
        <family val="2"/>
      </rPr>
      <t xml:space="preserve"> Klahan, S., Rupkrathok, P., &amp; Chuankrerkkul, N. (2014) Effects of mechanical alloying on microstructure and properties of powder injection moulded SiCp-reinforced aluminium composite. </t>
    </r>
    <r>
      <rPr>
        <i/>
        <sz val="12"/>
        <rFont val="TH SarabunPSK"/>
        <family val="2"/>
      </rPr>
      <t xml:space="preserve">Vol. 597. Applied Mechanics and Materials </t>
    </r>
    <r>
      <rPr>
        <sz val="12"/>
        <rFont val="TH SarabunPSK"/>
        <family val="2"/>
      </rPr>
      <t>(pp. 103-108).</t>
    </r>
  </si>
  <si>
    <r>
      <rPr>
        <sz val="12"/>
        <color rgb="FFFF0000"/>
        <rFont val="TH SarabunPSK"/>
        <family val="2"/>
      </rPr>
      <t>Wongpanya, P.,</t>
    </r>
    <r>
      <rPr>
        <sz val="12"/>
        <rFont val="TH SarabunPSK"/>
        <family val="2"/>
      </rPr>
      <t xml:space="preserve"> Surinphong, S., &amp; Rujisomnapa, J. (2014) Increasing tool life by AlCrTiSiN film. </t>
    </r>
    <r>
      <rPr>
        <i/>
        <sz val="12"/>
        <rFont val="TH SarabunPSK"/>
        <family val="2"/>
      </rPr>
      <t>Vol. 853. Advanced Materials Research</t>
    </r>
    <r>
      <rPr>
        <sz val="12"/>
        <rFont val="TH SarabunPSK"/>
        <family val="2"/>
      </rPr>
      <t xml:space="preserve"> (pp. 217-222).</t>
    </r>
  </si>
  <si>
    <r>
      <rPr>
        <sz val="12"/>
        <color rgb="FFFF0000"/>
        <rFont val="TH SarabunPSK"/>
        <family val="2"/>
      </rPr>
      <t xml:space="preserve">Wongpanya, P., </t>
    </r>
    <r>
      <rPr>
        <sz val="12"/>
        <rFont val="TH SarabunPSK"/>
        <family val="2"/>
      </rPr>
      <t xml:space="preserve">Tunmee, S., Euaruksakul, C., </t>
    </r>
    <r>
      <rPr>
        <sz val="12"/>
        <color rgb="FF0070C0"/>
        <rFont val="TH SarabunPSK"/>
        <family val="2"/>
      </rPr>
      <t>Songsiriritthigul, P.,</t>
    </r>
    <r>
      <rPr>
        <sz val="12"/>
        <rFont val="TH SarabunPSK"/>
        <family val="2"/>
      </rPr>
      <t xml:space="preserve"> &amp; Witit-Anun, N. (2014) Corrosion behaviors and mechanical properties of CrN film. </t>
    </r>
    <r>
      <rPr>
        <i/>
        <sz val="12"/>
        <rFont val="TH SarabunPSK"/>
        <family val="2"/>
      </rPr>
      <t>Vol. 853. Advanced Materials Research</t>
    </r>
    <r>
      <rPr>
        <sz val="12"/>
        <rFont val="TH SarabunPSK"/>
        <family val="2"/>
      </rPr>
      <t xml:space="preserve"> (pp. 155-163).</t>
    </r>
  </si>
  <si>
    <r>
      <rPr>
        <sz val="12"/>
        <color rgb="FFFF0000"/>
        <rFont val="TH SarabunPSK"/>
        <family val="2"/>
      </rPr>
      <t>Chokejaroenrat, C.</t>
    </r>
    <r>
      <rPr>
        <sz val="12"/>
        <rFont val="TH SarabunPSK"/>
        <family val="2"/>
      </rPr>
      <t xml:space="preserve">, Comfort, S., Sakulthaew, C., &amp; Dvorak, B. (2014). Improving the treatment of non-aqueous phase TCE in low permeability zones with permanganate. </t>
    </r>
    <r>
      <rPr>
        <i/>
        <sz val="12"/>
        <rFont val="TH SarabunPSK"/>
        <family val="2"/>
      </rPr>
      <t>Journal of Hazardous Materials, 268</t>
    </r>
    <r>
      <rPr>
        <sz val="12"/>
        <rFont val="TH SarabunPSK"/>
        <family val="2"/>
      </rPr>
      <t>, 177-184.</t>
    </r>
  </si>
  <si>
    <r>
      <t xml:space="preserve">Sakulthaew, C., Comfort, S., </t>
    </r>
    <r>
      <rPr>
        <sz val="12"/>
        <color rgb="FFFF0000"/>
        <rFont val="TH SarabunPSK"/>
        <family val="2"/>
      </rPr>
      <t xml:space="preserve">Chokejaroenrat, C., </t>
    </r>
    <r>
      <rPr>
        <sz val="12"/>
        <rFont val="TH SarabunPSK"/>
        <family val="2"/>
      </rPr>
      <t xml:space="preserve">Harris, C., &amp; Li, X. (2014). A combined chemical and biological approach to transforming and mineralizing PAHs in runoff water. </t>
    </r>
    <r>
      <rPr>
        <i/>
        <sz val="12"/>
        <rFont val="TH SarabunPSK"/>
        <family val="2"/>
      </rPr>
      <t>Chemosphere, 117</t>
    </r>
    <r>
      <rPr>
        <sz val="12"/>
        <rFont val="TH SarabunPSK"/>
        <family val="2"/>
      </rPr>
      <t xml:space="preserve">, 1-9. </t>
    </r>
  </si>
  <si>
    <r>
      <t xml:space="preserve">Pongpetch, N., </t>
    </r>
    <r>
      <rPr>
        <sz val="12"/>
        <color rgb="FF0070C0"/>
        <rFont val="TH SarabunPSK"/>
        <family val="2"/>
      </rPr>
      <t>Suwanwaree, P.</t>
    </r>
    <r>
      <rPr>
        <sz val="12"/>
        <color rgb="FFFF0000"/>
        <rFont val="TH SarabunPSK"/>
        <family val="2"/>
      </rPr>
      <t>, Yossapol, C.,</t>
    </r>
    <r>
      <rPr>
        <sz val="12"/>
        <rFont val="TH SarabunPSK"/>
        <family val="2"/>
      </rPr>
      <t xml:space="preserve"> </t>
    </r>
    <r>
      <rPr>
        <sz val="12"/>
        <color rgb="FF0070C0"/>
        <rFont val="TH SarabunPSK"/>
        <family val="2"/>
      </rPr>
      <t>Dasananda, S.,</t>
    </r>
    <r>
      <rPr>
        <sz val="12"/>
        <rFont val="TH SarabunPSK"/>
        <family val="2"/>
      </rPr>
      <t xml:space="preserve"> &amp; Kongjun, T. (2014) Sediment and nutrient load environmental factors of Lam Takong River Basin, Thailand. </t>
    </r>
    <r>
      <rPr>
        <i/>
        <sz val="12"/>
        <rFont val="TH SarabunPSK"/>
        <family val="2"/>
      </rPr>
      <t>Vol. 1030-1032. Advanced Materials Research</t>
    </r>
    <r>
      <rPr>
        <sz val="12"/>
        <rFont val="TH SarabunPSK"/>
        <family val="2"/>
      </rPr>
      <t xml:space="preserve"> (pp. 594-597).</t>
    </r>
  </si>
  <si>
    <r>
      <t>จุฑาทิพย์ อ้อมกิ่ง  และ</t>
    </r>
    <r>
      <rPr>
        <sz val="12"/>
        <color rgb="FFFF0000"/>
        <rFont val="TH SarabunPSK"/>
        <family val="2"/>
      </rPr>
      <t>สุดจิต ครุจิต.</t>
    </r>
    <r>
      <rPr>
        <sz val="12"/>
        <rFont val="TH SarabunPSK"/>
        <family val="2"/>
      </rPr>
      <t xml:space="preserve"> (2557). การประเมินการปนเปื้อนมลพิษในน้ำบาดาลบริเวณเขตอุตสาหกรรมและสถานที่ฝังกลบมูลฝอย. ใน </t>
    </r>
    <r>
      <rPr>
        <i/>
        <sz val="12"/>
        <rFont val="TH SarabunPSK"/>
        <family val="2"/>
      </rPr>
      <t>เอกสารประกอบการประชุมวิชาการเทคโนโลยีสิ่งแวดล้อมประจำปี ครั้งที่ 26 สวสท.5’57, สมาคมวิศวกรรม สิ่งแวดล้อมแห่งประเทศไทย (สวสท.)</t>
    </r>
    <r>
      <rPr>
        <sz val="12"/>
        <rFont val="TH SarabunPSK"/>
        <family val="2"/>
      </rPr>
      <t xml:space="preserve">. 11-12 ธันวาคม 2557, กรุงเทพมหานคร.  </t>
    </r>
  </si>
  <si>
    <r>
      <t>วิเศษ วริศรางกูล และ</t>
    </r>
    <r>
      <rPr>
        <sz val="12"/>
        <color rgb="FFFF0000"/>
        <rFont val="TH SarabunPSK"/>
        <family val="2"/>
      </rPr>
      <t>สุดจิต ครุจิต.</t>
    </r>
    <r>
      <rPr>
        <sz val="12"/>
        <rFont val="TH SarabunPSK"/>
        <family val="2"/>
      </rPr>
      <t xml:space="preserve"> (2557). การวิเคราะห์การกระจายความเข้มรังสี UV ของระบบฆ่าเชื้อโรคในห้องผู้ป่วยจำลอง. ใน </t>
    </r>
    <r>
      <rPr>
        <i/>
        <sz val="12"/>
        <rFont val="TH SarabunPSK"/>
        <family val="2"/>
      </rPr>
      <t>เอกสารประกอบการประชุมวิชาการสิ่งแวดล้อมแห่งชาติ ครั้งที่ 13</t>
    </r>
    <r>
      <rPr>
        <sz val="12"/>
        <rFont val="TH SarabunPSK"/>
        <family val="2"/>
      </rPr>
      <t>. 26-28 มีนาคม 2557, ณ โรงแรมเดอะ ทวิน ทาวเวอร์ จ.กรุงเทพมหานคร.</t>
    </r>
  </si>
  <si>
    <r>
      <rPr>
        <sz val="12"/>
        <color rgb="FFFF0000"/>
        <rFont val="TH SarabunPSK"/>
        <family val="2"/>
      </rPr>
      <t xml:space="preserve">Siriruk, P., </t>
    </r>
    <r>
      <rPr>
        <sz val="12"/>
        <color theme="1"/>
        <rFont val="TH SarabunPSK"/>
        <family val="2"/>
      </rPr>
      <t xml:space="preserve">&amp; Pumpeam, S. (2014). </t>
    </r>
    <r>
      <rPr>
        <i/>
        <sz val="12"/>
        <color theme="1"/>
        <rFont val="TH SarabunPSK"/>
        <family val="2"/>
      </rPr>
      <t>Price competition of two cassava processing manufacturers.</t>
    </r>
    <r>
      <rPr>
        <sz val="12"/>
        <color theme="1"/>
        <rFont val="TH SarabunPSK"/>
        <family val="2"/>
      </rPr>
      <t xml:space="preserve"> Paper presented at the Lecture Notes in Engineering and Computer Science. The World Congress on Engineering and Computer Science (WCECS 2014). 22-24 October 2014, San Francisco, USA.</t>
    </r>
  </si>
  <si>
    <r>
      <t xml:space="preserve">Summart, S., </t>
    </r>
    <r>
      <rPr>
        <sz val="12"/>
        <color rgb="FFFF0000"/>
        <rFont val="TH SarabunPSK"/>
        <family val="2"/>
      </rPr>
      <t>Thongsopa, C.,</t>
    </r>
    <r>
      <rPr>
        <sz val="12"/>
        <rFont val="TH SarabunPSK"/>
        <family val="2"/>
      </rPr>
      <t xml:space="preserve"> &amp; Jaikla, W. (2014). CCCIIs-based sinusoidal quadrature oscillators with non-interactive control of condition and frequency. Indian Journal of Pure and Applied Physics, 52(4), 277-283. </t>
    </r>
  </si>
  <si>
    <r>
      <t xml:space="preserve">Summart, S., </t>
    </r>
    <r>
      <rPr>
        <sz val="12"/>
        <color rgb="FFFF0000"/>
        <rFont val="TH SarabunPSK"/>
        <family val="2"/>
      </rPr>
      <t>Thongsopa, C.,</t>
    </r>
    <r>
      <rPr>
        <sz val="12"/>
        <rFont val="TH SarabunPSK"/>
        <family val="2"/>
      </rPr>
      <t xml:space="preserve"> &amp; Jaikla, W. (2014). Dual-output current differencing transconductance amplifiers-based current-mode sinusoidal quadrature oscillators. Journal of Circuits. Systems and Computers, 23(6), 1450084.</t>
    </r>
  </si>
  <si>
    <r>
      <t>Santalunai, S.,</t>
    </r>
    <r>
      <rPr>
        <sz val="12"/>
        <color rgb="FFFF0000"/>
        <rFont val="TH SarabunPSK"/>
        <family val="2"/>
      </rPr>
      <t xml:space="preserve"> Thongsopa, C.,</t>
    </r>
    <r>
      <rPr>
        <sz val="12"/>
        <color theme="1"/>
        <rFont val="TH SarabunPSK"/>
        <family val="2"/>
      </rPr>
      <t xml:space="preserve"> &amp; Thosdeekoraphat, T. (2014). An increasing the power transmission efficiency of flat spiral coils by using ferrite materials for wireless power transfer applications. Paper presented at the 2014 11</t>
    </r>
    <r>
      <rPr>
        <vertAlign val="superscript"/>
        <sz val="12"/>
        <color theme="1"/>
        <rFont val="TH SarabunPSK"/>
        <family val="2"/>
      </rPr>
      <t>th</t>
    </r>
    <r>
      <rPr>
        <sz val="12"/>
        <color theme="1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</si>
  <si>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 xml:space="preserve">Wongsaenmai, S., </t>
    </r>
    <r>
      <rPr>
        <sz val="14"/>
        <color rgb="FF0070C0"/>
        <rFont val="TH SarabunPSK"/>
        <family val="2"/>
      </rPr>
      <t xml:space="preserve">Maensiri, S., &amp; </t>
    </r>
    <r>
      <rPr>
        <b/>
        <sz val="14"/>
        <color rgb="FF0070C0"/>
        <rFont val="TH SarabunPSK"/>
        <family val="2"/>
      </rPr>
      <t>Yimnirun, R.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(2014) Effects of manganese addition on phase formation behavior and dielectric properties of ((K</t>
    </r>
    <r>
      <rPr>
        <vertAlign val="subscript"/>
        <sz val="14"/>
        <rFont val="TH SarabunPSK"/>
        <family val="2"/>
      </rPr>
      <t>0.5</t>
    </r>
    <r>
      <rPr>
        <sz val="14"/>
        <rFont val="TH SarabunPSK"/>
        <family val="2"/>
      </rPr>
      <t>Na</t>
    </r>
    <r>
      <rPr>
        <vertAlign val="subscript"/>
        <sz val="14"/>
        <rFont val="TH SarabunPSK"/>
        <family val="2"/>
      </rPr>
      <t>0.5</t>
    </r>
    <r>
      <rPr>
        <sz val="14"/>
        <rFont val="TH SarabunPSK"/>
        <family val="2"/>
      </rPr>
      <t>)</t>
    </r>
    <r>
      <rPr>
        <vertAlign val="subscript"/>
        <sz val="14"/>
        <rFont val="TH SarabunPSK"/>
        <family val="2"/>
      </rPr>
      <t>0.935</t>
    </r>
    <r>
      <rPr>
        <sz val="14"/>
        <rFont val="TH SarabunPSK"/>
        <family val="2"/>
      </rPr>
      <t>Li</t>
    </r>
    <r>
      <rPr>
        <vertAlign val="subscript"/>
        <sz val="14"/>
        <rFont val="TH SarabunPSK"/>
        <family val="2"/>
      </rPr>
      <t>0.065</t>
    </r>
    <r>
      <rPr>
        <sz val="14"/>
        <rFont val="TH SarabunPSK"/>
        <family val="2"/>
      </rPr>
      <t>)NbO</t>
    </r>
    <r>
      <rPr>
        <vertAlign val="subscript"/>
        <sz val="14"/>
        <rFont val="TH SarabunPSK"/>
        <family val="2"/>
      </rPr>
      <t>3</t>
    </r>
    <r>
      <rPr>
        <sz val="14"/>
        <rFont val="TH SarabunPSK"/>
        <family val="2"/>
      </rPr>
      <t xml:space="preserve"> ceramics. </t>
    </r>
    <r>
      <rPr>
        <i/>
        <sz val="14"/>
        <rFont val="TH SarabunPSK"/>
        <family val="2"/>
      </rPr>
      <t>Vol. 608.</t>
    </r>
    <r>
      <rPr>
        <sz val="14"/>
        <rFont val="TH SarabunPSK"/>
        <family val="2"/>
      </rPr>
      <t xml:space="preserve"> </t>
    </r>
    <r>
      <rPr>
        <i/>
        <sz val="14"/>
        <rFont val="TH SarabunPSK"/>
        <family val="2"/>
      </rPr>
      <t>Key Engineering Materials,</t>
    </r>
    <r>
      <rPr>
        <sz val="14"/>
        <rFont val="TH SarabunPSK"/>
        <family val="2"/>
      </rPr>
      <t xml:space="preserve"> 206-211.</t>
    </r>
  </si>
  <si>
    <t>วิศกรรมการผลิต</t>
  </si>
  <si>
    <r>
      <t xml:space="preserve">Duong, T. M., &amp; </t>
    </r>
    <r>
      <rPr>
        <b/>
        <sz val="14"/>
        <color rgb="FF7030A0"/>
        <rFont val="TH SarabunPSK"/>
        <family val="2"/>
      </rPr>
      <t>Seepho, S.</t>
    </r>
    <r>
      <rPr>
        <sz val="14"/>
        <rFont val="TH SarabunPSK"/>
        <family val="2"/>
      </rPr>
      <t xml:space="preserve"> (2014). Promoting learner autonomy: A qualitative study on EFL teachers’ perceptions and their teaching practices. In </t>
    </r>
    <r>
      <rPr>
        <i/>
        <sz val="14"/>
        <rFont val="TH SarabunPSK"/>
        <family val="2"/>
      </rPr>
      <t xml:space="preserve">Proceedings of the International Conference (DRAL2/ILA 2014) </t>
    </r>
    <r>
      <rPr>
        <sz val="14"/>
        <rFont val="TH SarabunPSK"/>
        <family val="2"/>
      </rPr>
      <t xml:space="preserve">(pp. 129-137), </t>
    </r>
    <r>
      <rPr>
        <i/>
        <sz val="14"/>
        <rFont val="TH SarabunPSK"/>
        <family val="2"/>
      </rPr>
      <t>King Mongkut’s University of Technology.</t>
    </r>
    <r>
      <rPr>
        <sz val="14"/>
        <rFont val="TH SarabunPSK"/>
        <family val="2"/>
      </rPr>
      <t xml:space="preserve"> 12-14 June 2014, Thonburi (KMUTT), Bangkok, Thailand.</t>
    </r>
  </si>
  <si>
    <r>
      <t>สมเกียรติ ศรีพงษ์ประไพ และ</t>
    </r>
    <r>
      <rPr>
        <b/>
        <sz val="14"/>
        <color rgb="FF00B050"/>
        <rFont val="TH SarabunPSK"/>
        <family val="2"/>
      </rPr>
      <t>อารักษ์ ธีรอำพน.</t>
    </r>
    <r>
      <rPr>
        <sz val="14"/>
        <rFont val="TH SarabunPSK"/>
        <family val="2"/>
      </rPr>
      <t xml:space="preserve"> (2557). ความแปรปรวนทางพันธุกรรมของลักษณะที่เกี่ยวข้องกับอายุการเก็บรักษาผลของลูกผสมระหว่างแตงไทยกับแคนตาลูป. ใน </t>
    </r>
    <r>
      <rPr>
        <i/>
        <sz val="14"/>
        <rFont val="TH SarabunPSK"/>
        <family val="2"/>
      </rPr>
      <t>เอกสารการประชุมทางวิชาการ ครั้งที่ 52 ของมหาวิทยาลัยเกษตรศาสตร์</t>
    </r>
    <r>
      <rPr>
        <sz val="14"/>
        <rFont val="TH SarabunPSK"/>
        <family val="2"/>
      </rPr>
      <t xml:space="preserve"> (หน้า 190-199). 4-7 กุมภาพันธ์ 2557, กรุงเทพฯ:    เปเปอร์เมท (ประเทศไทยจำกัด).</t>
    </r>
  </si>
  <si>
    <r>
      <rPr>
        <u/>
        <sz val="14"/>
        <color rgb="FFFF0000"/>
        <rFont val="TH SarabunPSK"/>
        <family val="2"/>
      </rPr>
      <t>กระวี ตรีอำนรรค,</t>
    </r>
    <r>
      <rPr>
        <sz val="14"/>
        <rFont val="TH SarabunPSK"/>
        <family val="2"/>
      </rPr>
      <t xml:space="preserve"> สถาพร แตงลี่, วรุฒ เนตรสว่าง และ</t>
    </r>
    <r>
      <rPr>
        <sz val="14"/>
        <color rgb="FFFF0000"/>
        <rFont val="TH SarabunPSK"/>
        <family val="2"/>
      </rPr>
      <t>เทวรัตน์ ตรีอำนรรค.</t>
    </r>
    <r>
      <rPr>
        <sz val="14"/>
        <rFont val="TH SarabunPSK"/>
        <family val="2"/>
      </rPr>
      <t xml:space="preserve"> (2557). การทดสอบและประเมินผลเครื่องคว้านลำไยกึ่งอัตโนมัติ. วารสารวิทยาศาสตร์เกษตร, 45(3/1)(พิเศษ), หน้า 317-320.</t>
    </r>
  </si>
  <si>
    <r>
      <rPr>
        <sz val="14"/>
        <color rgb="FFFF0000"/>
        <rFont val="TH SarabunPSK"/>
        <family val="2"/>
      </rPr>
      <t>เทวรัตน์ ตรีอำนรรค</t>
    </r>
    <r>
      <rPr>
        <sz val="14"/>
        <rFont val="TH SarabunPSK"/>
        <family val="2"/>
      </rPr>
      <t>, ธนากร แนวกลาง, พยงค์ ลบแจ้ง, วรรณวิษา ใยงูเหลือม และ</t>
    </r>
    <r>
      <rPr>
        <u/>
        <sz val="14"/>
        <color rgb="FFFF0000"/>
        <rFont val="TH SarabunPSK"/>
        <family val="2"/>
      </rPr>
      <t>กระวี ตรีอำนรรค.</t>
    </r>
    <r>
      <rPr>
        <sz val="14"/>
        <rFont val="TH SarabunPSK"/>
        <family val="2"/>
      </rPr>
      <t xml:space="preserve"> (2557). การศึกษาความสามารถในการปกป้องผลแอ้ปเปิ้ลของวัสดุกันกระแทกจากกระดาษฟางข้าว. วารสารวิทยาศาสตร์เกษตร, 45(3/1)(พิเศษ), หน้า 369-372.</t>
    </r>
  </si>
  <si>
    <r>
      <rPr>
        <sz val="14"/>
        <color rgb="FFFF0000"/>
        <rFont val="TH SarabunPSK"/>
        <family val="2"/>
      </rPr>
      <t>พยุงศักดิ์ จุลยุเสน</t>
    </r>
    <r>
      <rPr>
        <sz val="14"/>
        <rFont val="TH SarabunPSK"/>
        <family val="2"/>
      </rPr>
      <t xml:space="preserve">, คธา วาทกิจ, จรูญศักดิ์ สมพงศ์ และวีรชัย อาจหาญ. (2557). การพัฒนาเครื่องเก็บเกี่ยวมันสำปะหลังแบบตัดหัวมันสำปะหลังออกจากเหง้า. </t>
    </r>
    <r>
      <rPr>
        <i/>
        <sz val="14"/>
        <rFont val="TH SarabunPSK"/>
        <family val="2"/>
      </rPr>
      <t>วารสารวิทยาศาสตร์เกษตร, 45(3/1)(พิเศษ),</t>
    </r>
    <r>
      <rPr>
        <sz val="14"/>
        <rFont val="TH SarabunPSK"/>
        <family val="2"/>
      </rPr>
      <t xml:space="preserve"> 353-356.</t>
    </r>
  </si>
  <si>
    <r>
      <t xml:space="preserve">เกียรติศักดิ์ ใจโต, </t>
    </r>
    <r>
      <rPr>
        <sz val="14"/>
        <color rgb="FFFF0000"/>
        <rFont val="TH SarabunPSK"/>
        <family val="2"/>
      </rPr>
      <t xml:space="preserve">เทวรัตน์ ตรีอำนรรค, </t>
    </r>
    <r>
      <rPr>
        <sz val="14"/>
        <rFont val="TH SarabunPSK"/>
        <family val="2"/>
      </rPr>
      <t>นาฏชนก ปรางปรุ, เบญจวรรณ วานมนตรี, และ</t>
    </r>
    <r>
      <rPr>
        <u/>
        <sz val="14"/>
        <color rgb="FFFF0000"/>
        <rFont val="TH SarabunPSK"/>
        <family val="2"/>
      </rPr>
      <t>กระวี ตรีอำนรรค.</t>
    </r>
    <r>
      <rPr>
        <sz val="14"/>
        <rFont val="TH SarabunPSK"/>
        <family val="2"/>
      </rPr>
      <t xml:space="preserve"> (2557). ผลกระทบของค่าความชื้นต่อการเปลี่ยนแปลงสมบัติทางกายภาพและความร้อนของเนื้อมะพร้าวขูด. ใน </t>
    </r>
    <r>
      <rPr>
        <i/>
        <sz val="14"/>
        <rFont val="TH SarabunPSK"/>
        <family val="2"/>
      </rPr>
      <t>การประชุมวิชาการสมาคมวิศวกรรมเกษตรแห่งประเทศไทยระดับชาติ ครั้งที่ 15</t>
    </r>
    <r>
      <rPr>
        <sz val="14"/>
        <rFont val="TH SarabunPSK"/>
        <family val="2"/>
      </rPr>
      <t xml:space="preserve"> (หน้า 557-561), สมาคมวิศวกรรมเกษตรแห่งประเทศไทย. 2-4 เมษายน 2557, ณ โรงแรมกรุงศรีริเวอร์ จ.อยุธยา.</t>
    </r>
  </si>
  <si>
    <r>
      <t>เบญจวรรณ วานมนตรี,</t>
    </r>
    <r>
      <rPr>
        <sz val="14"/>
        <color rgb="FFFF0000"/>
        <rFont val="TH SarabunPSK"/>
        <family val="2"/>
      </rPr>
      <t xml:space="preserve"> เทวรัตน์ ตรีอำนรรค,</t>
    </r>
    <r>
      <rPr>
        <sz val="14"/>
        <rFont val="TH SarabunPSK"/>
        <family val="2"/>
      </rPr>
      <t xml:space="preserve"> เกียรติศักดิ์ ใจโต, และนาฏชนก ปรางปรุ. (2557). อิทธิพลของสภาวะไฮโดรสแตติกต่อการเปลี่ยนแปลงทางเคมีกายภาพของไข่เป็ด. ใน </t>
    </r>
    <r>
      <rPr>
        <i/>
        <sz val="14"/>
        <rFont val="TH SarabunPSK"/>
        <family val="2"/>
      </rPr>
      <t xml:space="preserve">การประชุมวิชาการสมาคมวิศวกรรมเกษตรแห่งประเทศไทยระดับชาติ ครั้งที่ 15 </t>
    </r>
    <r>
      <rPr>
        <sz val="14"/>
        <rFont val="TH SarabunPSK"/>
        <family val="2"/>
      </rPr>
      <t>(หน้า 573-578), สมาคมวิศวกรรมเกษตรแห่งประเทศไทย. 2-4 เมษายน 2557, ณ โรงแรมกรุงศรีริเวอร์ จ.อยุธยา.</t>
    </r>
  </si>
  <si>
    <r>
      <rPr>
        <sz val="14"/>
        <color rgb="FFFF0000"/>
        <rFont val="TH SarabunPSK"/>
        <family val="2"/>
      </rPr>
      <t>Ratanavaraha, V.,</t>
    </r>
    <r>
      <rPr>
        <sz val="14"/>
        <rFont val="TH SarabunPSK"/>
        <family val="2"/>
      </rPr>
      <t xml:space="preserve"> &amp; Jomnonkwao, S. (2014). Model of users' expectations of drivers of sightseeing buses: Confirmatory factor analysis. </t>
    </r>
    <r>
      <rPr>
        <i/>
        <sz val="14"/>
        <rFont val="TH SarabunPSK"/>
        <family val="2"/>
      </rPr>
      <t>Transport Policy, 36</t>
    </r>
    <r>
      <rPr>
        <sz val="14"/>
        <rFont val="TH SarabunPSK"/>
        <family val="2"/>
      </rPr>
      <t xml:space="preserve">, 253-262. </t>
    </r>
  </si>
  <si>
    <r>
      <rPr>
        <sz val="14"/>
        <color rgb="FFFF0000"/>
        <rFont val="TH SarabunPSK"/>
        <family val="2"/>
      </rPr>
      <t>Ratanavaraha, V.,</t>
    </r>
    <r>
      <rPr>
        <sz val="14"/>
        <rFont val="TH SarabunPSK"/>
        <family val="2"/>
      </rPr>
      <t xml:space="preserve"> &amp; Suangka, S. (2014). Impacts of accident severity factors and loss values of crashes on expressways in Thailand. </t>
    </r>
    <r>
      <rPr>
        <i/>
        <sz val="14"/>
        <rFont val="TH SarabunPSK"/>
        <family val="2"/>
      </rPr>
      <t>IATSS Research, 37</t>
    </r>
    <r>
      <rPr>
        <sz val="14"/>
        <rFont val="TH SarabunPSK"/>
        <family val="2"/>
      </rPr>
      <t>(2), 130-136.</t>
    </r>
  </si>
  <si>
    <r>
      <t xml:space="preserve">Srisuwan, S., Prasoetsopha, N., Suppakarn, N., &amp; Chumsamrong, P. (2014). The effects of alkalized and silanized woven sisal fibers on mechanical properties of natural rubber modified epoxy resin. </t>
    </r>
    <r>
      <rPr>
        <i/>
        <sz val="14"/>
        <rFont val="TH SarabunPSK"/>
        <family val="2"/>
      </rPr>
      <t>Energy Procedia, 56</t>
    </r>
    <r>
      <rPr>
        <sz val="14"/>
        <rFont val="TH SarabunPSK"/>
        <family val="2"/>
      </rPr>
      <t>(C), 19-25.</t>
    </r>
  </si>
  <si>
    <r>
      <t>Wanapu, S., Fung, C. C.,</t>
    </r>
    <r>
      <rPr>
        <sz val="14"/>
        <color rgb="FFFF0000"/>
        <rFont val="TH SarabunPSK"/>
        <family val="2"/>
      </rPr>
      <t xml:space="preserve"> Kerdprasop, N.,</t>
    </r>
    <r>
      <rPr>
        <sz val="14"/>
        <rFont val="TH SarabunPSK"/>
        <family val="2"/>
      </rPr>
      <t xml:space="preserve"> Chamnongsri, N., &amp; Niwattanakul, S. (2014) (in press). An investigation on the correlation of learner styles and learning objects characteristics in a proposed Learning Objects Management Model (LOMM). </t>
    </r>
    <r>
      <rPr>
        <i/>
        <sz val="14"/>
        <rFont val="TH SarabunPSK"/>
        <family val="2"/>
      </rPr>
      <t>Education and Information Technologies</t>
    </r>
    <r>
      <rPr>
        <sz val="14"/>
        <rFont val="TH SarabunPSK"/>
        <family val="2"/>
      </rPr>
      <t xml:space="preserve">. </t>
    </r>
  </si>
  <si>
    <r>
      <rPr>
        <sz val="14"/>
        <color rgb="FFFF0000"/>
        <rFont val="TH SarabunPSK"/>
        <family val="2"/>
      </rPr>
      <t>Kerdprasop, K., &amp; Kerdprasop, N</t>
    </r>
    <r>
      <rPr>
        <sz val="14"/>
        <rFont val="TH SarabunPSK"/>
        <family val="2"/>
      </rPr>
      <t>. (2014) Tool fault analysis with decision tree induction and sequence mining.</t>
    </r>
    <r>
      <rPr>
        <i/>
        <sz val="14"/>
        <rFont val="TH SarabunPSK"/>
        <family val="2"/>
      </rPr>
      <t xml:space="preserve"> Vol. 548-549</t>
    </r>
    <r>
      <rPr>
        <sz val="14"/>
        <rFont val="TH SarabunPSK"/>
        <family val="2"/>
      </rPr>
      <t>)</t>
    </r>
    <r>
      <rPr>
        <i/>
        <sz val="14"/>
        <rFont val="TH SarabunPSK"/>
        <family val="2"/>
      </rPr>
      <t xml:space="preserve">. Applied Mechanics and Materials </t>
    </r>
    <r>
      <rPr>
        <sz val="14"/>
        <rFont val="TH SarabunPSK"/>
        <family val="2"/>
      </rPr>
      <t>(pp. 703-707).</t>
    </r>
  </si>
  <si>
    <r>
      <t xml:space="preserve">Boonsorn, W., </t>
    </r>
    <r>
      <rPr>
        <sz val="14"/>
        <color rgb="FFFF0000"/>
        <rFont val="TH SarabunPSK"/>
        <family val="2"/>
      </rPr>
      <t>Kangwantrakool, S.</t>
    </r>
    <r>
      <rPr>
        <sz val="14"/>
        <rFont val="TH SarabunPSK"/>
        <family val="2"/>
      </rPr>
      <t xml:space="preserve">, &amp; Golman, B. (2014). Fabrication of Al2O3/ZrO2 Micro/Nano Composites Using Powder Alkoxide Mixtures. </t>
    </r>
    <r>
      <rPr>
        <i/>
        <sz val="14"/>
        <rFont val="TH SarabunPSK"/>
        <family val="2"/>
      </rPr>
      <t>Advanced Materials Research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2014(931-932</t>
    </r>
    <r>
      <rPr>
        <sz val="14"/>
        <rFont val="TH SarabunPSK"/>
        <family val="2"/>
      </rPr>
      <t>), 132-136.</t>
    </r>
  </si>
  <si>
    <r>
      <t xml:space="preserve">Galbraith, S. C., Schneider, P. A., &amp; </t>
    </r>
    <r>
      <rPr>
        <sz val="14"/>
        <color rgb="FFFF0000"/>
        <rFont val="TH SarabunPSK"/>
        <family val="2"/>
      </rPr>
      <t>Flood, A. E.</t>
    </r>
    <r>
      <rPr>
        <sz val="14"/>
        <rFont val="TH SarabunPSK"/>
        <family val="2"/>
      </rPr>
      <t xml:space="preserve"> (2014). Model-driven experimental evaluation of struvite nucleation, growth and aggregation kinetics. </t>
    </r>
    <r>
      <rPr>
        <i/>
        <sz val="14"/>
        <rFont val="TH SarabunPSK"/>
        <family val="2"/>
      </rPr>
      <t>Water Research, 56</t>
    </r>
    <r>
      <rPr>
        <sz val="14"/>
        <rFont val="TH SarabunPSK"/>
        <family val="2"/>
      </rPr>
      <t>, 122-132.</t>
    </r>
  </si>
  <si>
    <r>
      <rPr>
        <sz val="14"/>
        <color rgb="FFFF0000"/>
        <rFont val="TH SarabunPSK"/>
        <family val="2"/>
      </rPr>
      <t>Golman, B.,</t>
    </r>
    <r>
      <rPr>
        <sz val="14"/>
        <rFont val="TH SarabunPSK"/>
        <family val="2"/>
      </rPr>
      <t xml:space="preserve"> &amp; Julklang, W. (2014). Analysis of heat recovery from a spray dryer by recirculation of exhaust air. </t>
    </r>
    <r>
      <rPr>
        <i/>
        <sz val="14"/>
        <rFont val="TH SarabunPSK"/>
        <family val="2"/>
      </rPr>
      <t>Energy Conversion and Management, 88</t>
    </r>
    <r>
      <rPr>
        <sz val="14"/>
        <rFont val="TH SarabunPSK"/>
        <family val="2"/>
      </rPr>
      <t>, 641-649.</t>
    </r>
  </si>
  <si>
    <r>
      <rPr>
        <sz val="14"/>
        <color rgb="FFFF0000"/>
        <rFont val="TH SarabunPSK"/>
        <family val="2"/>
      </rPr>
      <t>Golman, B.,</t>
    </r>
    <r>
      <rPr>
        <sz val="14"/>
        <rFont val="TH SarabunPSK"/>
        <family val="2"/>
      </rPr>
      <t xml:space="preserve"> &amp; Julklang, W. (2014). Simulation of exhaust gas heat recovery from a spray dryer. Applied </t>
    </r>
    <r>
      <rPr>
        <i/>
        <sz val="14"/>
        <rFont val="TH SarabunPSK"/>
        <family val="2"/>
      </rPr>
      <t>Thermal Engineering, 73</t>
    </r>
    <r>
      <rPr>
        <sz val="14"/>
        <rFont val="TH SarabunPSK"/>
        <family val="2"/>
      </rPr>
      <t>(1), 897-911.</t>
    </r>
  </si>
  <si>
    <r>
      <t xml:space="preserve">Punsuwan, N., &amp; </t>
    </r>
    <r>
      <rPr>
        <sz val="14"/>
        <color rgb="FFFF0000"/>
        <rFont val="TH SarabunPSK"/>
        <family val="2"/>
      </rPr>
      <t>Tangsathitkulchai, C.</t>
    </r>
    <r>
      <rPr>
        <sz val="14"/>
        <rFont val="TH SarabunPSK"/>
        <family val="2"/>
      </rPr>
      <t xml:space="preserve"> (2014). Product characterization and kinetics of biomass pyrolysis in a three-zone free-fall reactor. </t>
    </r>
    <r>
      <rPr>
        <i/>
        <sz val="14"/>
        <rFont val="TH SarabunPSK"/>
        <family val="2"/>
      </rPr>
      <t>International Journal of Chemical Engineering. 2014</t>
    </r>
    <r>
      <rPr>
        <sz val="14"/>
        <rFont val="TH SarabunPSK"/>
        <family val="2"/>
      </rPr>
      <t xml:space="preserve">, art.no. 986719. doi: 10.1155/2014/986719 </t>
    </r>
  </si>
  <si>
    <r>
      <t xml:space="preserve">Sonwai, S., Kaphueakngam, P., &amp; </t>
    </r>
    <r>
      <rPr>
        <sz val="14"/>
        <color rgb="FFFF0000"/>
        <rFont val="TH SarabunPSK"/>
        <family val="2"/>
      </rPr>
      <t>Flood, A.</t>
    </r>
    <r>
      <rPr>
        <sz val="14"/>
        <rFont val="TH SarabunPSK"/>
        <family val="2"/>
      </rPr>
      <t xml:space="preserve"> (2014). Blending of mango kernel fat and palm oil mid-fraction to obtain cocoa butter equivalent. </t>
    </r>
    <r>
      <rPr>
        <i/>
        <sz val="14"/>
        <rFont val="TH SarabunPSK"/>
        <family val="2"/>
      </rPr>
      <t>Journal of Food Science and Technology-Mysore, 51</t>
    </r>
    <r>
      <rPr>
        <sz val="14"/>
        <rFont val="TH SarabunPSK"/>
        <family val="2"/>
      </rPr>
      <t xml:space="preserve">(10), 2357-2369. </t>
    </r>
  </si>
  <si>
    <r>
      <t xml:space="preserve">Suwannasang, K., Coquerel, G., Rougeot, C., &amp; </t>
    </r>
    <r>
      <rPr>
        <sz val="14"/>
        <color rgb="FFFF0000"/>
        <rFont val="TH SarabunPSK"/>
        <family val="2"/>
      </rPr>
      <t>Flood, A. E.</t>
    </r>
    <r>
      <rPr>
        <sz val="14"/>
        <rFont val="TH SarabunPSK"/>
        <family val="2"/>
      </rPr>
      <t xml:space="preserve"> (2014). Mathematical modeling of chiral symmetry breaking due to differences in crystal growth kinetics. </t>
    </r>
    <r>
      <rPr>
        <i/>
        <sz val="14"/>
        <rFont val="TH SarabunPSK"/>
        <family val="2"/>
      </rPr>
      <t>Chemical Engineering and Technology, 37</t>
    </r>
    <r>
      <rPr>
        <sz val="14"/>
        <rFont val="TH SarabunPSK"/>
        <family val="2"/>
      </rPr>
      <t>(8), 1329-1339.</t>
    </r>
  </si>
  <si>
    <r>
      <rPr>
        <sz val="14"/>
        <color rgb="FFFF0000"/>
        <rFont val="TH SarabunPSK"/>
        <family val="2"/>
      </rPr>
      <t>Golman, B.,</t>
    </r>
    <r>
      <rPr>
        <sz val="14"/>
        <rFont val="TH SarabunPSK"/>
        <family val="2"/>
      </rPr>
      <t xml:space="preserve"> &amp; Julklang, W. (2014) Study on spray drying for the production of high value particles</t>
    </r>
    <r>
      <rPr>
        <i/>
        <sz val="14"/>
        <rFont val="TH SarabunPSK"/>
        <family val="2"/>
      </rPr>
      <t xml:space="preserve">. Chemical Engineering Transactions. 39, </t>
    </r>
    <r>
      <rPr>
        <sz val="14"/>
        <rFont val="TH SarabunPSK"/>
        <family val="2"/>
      </rPr>
      <t>997-1002.</t>
    </r>
  </si>
  <si>
    <r>
      <t xml:space="preserve">Pongam, T., Khomphis, V., &amp; </t>
    </r>
    <r>
      <rPr>
        <sz val="14"/>
        <color rgb="FFFF0000"/>
        <rFont val="TH SarabunPSK"/>
        <family val="2"/>
      </rPr>
      <t>Srisertpol, J.</t>
    </r>
    <r>
      <rPr>
        <sz val="14"/>
        <rFont val="TH SarabunPSK"/>
        <family val="2"/>
      </rPr>
      <t xml:space="preserve"> (2014). System modeling and temperature control of reheating furnace walking hearth type in the setting up process. </t>
    </r>
    <r>
      <rPr>
        <i/>
        <sz val="14"/>
        <rFont val="TH SarabunPSK"/>
        <family val="2"/>
      </rPr>
      <t>Journal of Mechanical Science and Technology, 28</t>
    </r>
    <r>
      <rPr>
        <sz val="14"/>
        <rFont val="TH SarabunPSK"/>
        <family val="2"/>
      </rPr>
      <t xml:space="preserve">(8), 3377-3385. </t>
    </r>
  </si>
  <si>
    <r>
      <t xml:space="preserve">Thepwong, R., Hansacharoonroj, I., Khedari, J., </t>
    </r>
    <r>
      <rPr>
        <sz val="14"/>
        <color rgb="FFFF0000"/>
        <rFont val="TH SarabunPSK"/>
        <family val="2"/>
      </rPr>
      <t>Chitsomboon, T.</t>
    </r>
    <r>
      <rPr>
        <sz val="14"/>
        <rFont val="TH SarabunPSK"/>
        <family val="2"/>
      </rPr>
      <t xml:space="preserve">, Hirunlabh, J., &amp; Teekasap, S. (2014). Development of archimedean's pipe-screw for Thai sail Windpump. </t>
    </r>
    <r>
      <rPr>
        <i/>
        <sz val="14"/>
        <rFont val="TH SarabunPSK"/>
        <family val="2"/>
      </rPr>
      <t>American Journal of Environmental Sciences, 10</t>
    </r>
    <r>
      <rPr>
        <sz val="14"/>
        <rFont val="TH SarabunPSK"/>
        <family val="2"/>
      </rPr>
      <t>(3), 244-259.</t>
    </r>
  </si>
  <si>
    <r>
      <rPr>
        <sz val="14"/>
        <color rgb="FFFF0000"/>
        <rFont val="TH SarabunPSK"/>
        <family val="2"/>
      </rPr>
      <t>กระวี ตรีอํานรรค,</t>
    </r>
    <r>
      <rPr>
        <sz val="14"/>
        <rFont val="TH SarabunPSK"/>
        <family val="2"/>
      </rPr>
      <t xml:space="preserve"> สถาพร แตงลี่, วรุฒ เนตรสวาง และ</t>
    </r>
    <r>
      <rPr>
        <u/>
        <sz val="14"/>
        <color rgb="FFFF0000"/>
        <rFont val="TH SarabunPSK"/>
        <family val="2"/>
      </rPr>
      <t>เทวรัตน ตรีอํานรรค</t>
    </r>
    <r>
      <rPr>
        <sz val="14"/>
        <rFont val="TH SarabunPSK"/>
        <family val="2"/>
      </rPr>
      <t xml:space="preserve">. (2557). การทดสอบและประเมินผลเครื่องคว้านลำไยกึ่งอัตโนมัติ. </t>
    </r>
    <r>
      <rPr>
        <i/>
        <sz val="14"/>
        <rFont val="TH SarabunPSK"/>
        <family val="2"/>
      </rPr>
      <t xml:space="preserve">วารสารวิทยาศาสตร์เกษตร, </t>
    </r>
    <r>
      <rPr>
        <sz val="14"/>
        <rFont val="TH SarabunPSK"/>
        <family val="2"/>
      </rPr>
      <t>45: 3/1 (พิเศษ), 317-320.</t>
    </r>
  </si>
  <si>
    <r>
      <rPr>
        <u/>
        <sz val="14"/>
        <color rgb="FFFF0000"/>
        <rFont val="TH SarabunPSK"/>
        <family val="2"/>
      </rPr>
      <t>เทวรัตนตรี อํานรรค</t>
    </r>
    <r>
      <rPr>
        <sz val="14"/>
        <rFont val="TH SarabunPSK"/>
        <family val="2"/>
      </rPr>
      <t>, ธนากร แนวกลาง, พยงค ลบแจง, วรรณวิษา ใยงูเหลือม และ</t>
    </r>
    <r>
      <rPr>
        <sz val="14"/>
        <color rgb="FFFF0000"/>
        <rFont val="TH SarabunPSK"/>
        <family val="2"/>
      </rPr>
      <t>กระวี ตรีอํานรรค</t>
    </r>
    <r>
      <rPr>
        <sz val="14"/>
        <rFont val="TH SarabunPSK"/>
        <family val="2"/>
      </rPr>
      <t xml:space="preserve">. (2557). การศึกษาความสามารถในการปกปองผลแอปเปลของวัสดุกันกระแทกจากกระดาษฟางขาว. </t>
    </r>
    <r>
      <rPr>
        <i/>
        <sz val="14"/>
        <rFont val="TH SarabunPSK"/>
        <family val="2"/>
      </rPr>
      <t xml:space="preserve">วารสารวิทยาศาสตร์เกษตร, </t>
    </r>
    <r>
      <rPr>
        <sz val="14"/>
        <rFont val="TH SarabunPSK"/>
        <family val="2"/>
      </rPr>
      <t>45: 3/1 (พิเศษ), 369-372.</t>
    </r>
  </si>
  <si>
    <r>
      <t xml:space="preserve">Aunsiri, T., Numanoy, N., </t>
    </r>
    <r>
      <rPr>
        <sz val="14"/>
        <color rgb="FFFF0000"/>
        <rFont val="TH SarabunPSK"/>
        <family val="2"/>
      </rPr>
      <t>Hemsuwan, W.</t>
    </r>
    <r>
      <rPr>
        <sz val="14"/>
        <rFont val="TH SarabunPSK"/>
        <family val="2"/>
      </rPr>
      <t xml:space="preserve">, &amp; </t>
    </r>
    <r>
      <rPr>
        <sz val="14"/>
        <color rgb="FFFF0000"/>
        <rFont val="TH SarabunPSK"/>
        <family val="2"/>
      </rPr>
      <t xml:space="preserve">Srisertpol, J. </t>
    </r>
    <r>
      <rPr>
        <sz val="14"/>
        <rFont val="TH SarabunPSK"/>
        <family val="2"/>
      </rPr>
      <t>(2014) Servo system using pole-placement with state observer for magnetic levitation system.</t>
    </r>
    <r>
      <rPr>
        <i/>
        <sz val="14"/>
        <rFont val="TH SarabunPSK"/>
        <family val="2"/>
      </rPr>
      <t xml:space="preserve"> Vol. 309 LNEE. Lecture Notes in Electrical Engineering </t>
    </r>
    <r>
      <rPr>
        <sz val="14"/>
        <rFont val="TH SarabunPSK"/>
        <family val="2"/>
      </rPr>
      <t>(pp. 921-926).</t>
    </r>
  </si>
  <si>
    <r>
      <t xml:space="preserve">Odngam, S., Khaewnak, N., </t>
    </r>
    <r>
      <rPr>
        <sz val="14"/>
        <color rgb="FFFF0000"/>
        <rFont val="TH SarabunPSK"/>
        <family val="2"/>
      </rPr>
      <t>Dolwichai, T.</t>
    </r>
    <r>
      <rPr>
        <sz val="14"/>
        <rFont val="TH SarabunPSK"/>
        <family val="2"/>
      </rPr>
      <t xml:space="preserve">, &amp; </t>
    </r>
    <r>
      <rPr>
        <sz val="14"/>
        <color rgb="FFFF0000"/>
        <rFont val="TH SarabunPSK"/>
        <family val="2"/>
      </rPr>
      <t xml:space="preserve">Srisertpol, J. </t>
    </r>
    <r>
      <rPr>
        <sz val="14"/>
        <rFont val="TH SarabunPSK"/>
        <family val="2"/>
      </rPr>
      <t>(2014) A comparative study on gasoline, LPG and biogas affecting the dynamic responses of SI engine.</t>
    </r>
    <r>
      <rPr>
        <i/>
        <sz val="14"/>
        <rFont val="TH SarabunPSK"/>
        <family val="2"/>
      </rPr>
      <t xml:space="preserve"> Vol. 309 LNEE. Lecture Notes in Electrical Engineering, </t>
    </r>
    <r>
      <rPr>
        <sz val="14"/>
        <rFont val="TH SarabunPSK"/>
        <family val="2"/>
      </rPr>
      <t>927-932.</t>
    </r>
  </si>
  <si>
    <r>
      <t xml:space="preserve">เกียรติศักดิ์ ใจโต, </t>
    </r>
    <r>
      <rPr>
        <u/>
        <sz val="14"/>
        <color rgb="FFFF0000"/>
        <rFont val="TH SarabunPSK"/>
        <family val="2"/>
      </rPr>
      <t>เทวรัตน์ ตรีอำนรรค</t>
    </r>
    <r>
      <rPr>
        <sz val="14"/>
        <color rgb="FFFF0000"/>
        <rFont val="TH SarabunPSK"/>
        <family val="2"/>
      </rPr>
      <t xml:space="preserve">, </t>
    </r>
    <r>
      <rPr>
        <sz val="14"/>
        <rFont val="TH SarabunPSK"/>
        <family val="2"/>
      </rPr>
      <t>นาฏชนก ปรางปรุ, เบญจวรรณ วานมนตรี และ</t>
    </r>
    <r>
      <rPr>
        <sz val="14"/>
        <color rgb="FFFF0000"/>
        <rFont val="TH SarabunPSK"/>
        <family val="2"/>
      </rPr>
      <t>กระวี ตรีอำนรรค.</t>
    </r>
    <r>
      <rPr>
        <sz val="14"/>
        <rFont val="TH SarabunPSK"/>
        <family val="2"/>
      </rPr>
      <t xml:space="preserve"> (2557). ผลกระทบของค่าความชื้นต่อการเปลี่ยนแปลงสมบัติทางกายภาพและความร้อนของเนื้อมะพร้าวขูด. ใน </t>
    </r>
    <r>
      <rPr>
        <i/>
        <sz val="14"/>
        <rFont val="TH SarabunPSK"/>
        <family val="2"/>
      </rPr>
      <t>การประชุมวิชาการสมาคมวิศวกรรมเกษตรแห่งประเทศไทยระดับชาติ ครั้งที่ 15</t>
    </r>
    <r>
      <rPr>
        <sz val="14"/>
        <rFont val="TH SarabunPSK"/>
        <family val="2"/>
      </rPr>
      <t xml:space="preserve"> (หน้า 557-561), สมาคมวิศวกรรมเกษตรแห่งประเทศไทย. 2-4 เมษายน 2557, ณ โรงแรมกรุงศรีริเวอร์ จ.อยุธยา.</t>
    </r>
  </si>
  <si>
    <r>
      <t>Bateni, N. H., Hamidon, M. N., Matori, K. A.,</t>
    </r>
    <r>
      <rPr>
        <sz val="14"/>
        <color rgb="FFFF0000"/>
        <rFont val="TH SarabunPSK"/>
        <family val="2"/>
      </rPr>
      <t xml:space="preserve"> Pojprapai, S.</t>
    </r>
    <r>
      <rPr>
        <sz val="14"/>
        <rFont val="TH SarabunPSK"/>
        <family val="2"/>
      </rPr>
      <t xml:space="preserve">, &amp; Kantha, P. (2014). Electrical evaluation of ceramic obtained from white rice husk ash and soda lime silica glass for electronic applications. </t>
    </r>
    <r>
      <rPr>
        <i/>
        <sz val="14"/>
        <rFont val="TH SarabunPSK"/>
        <family val="2"/>
      </rPr>
      <t>Journal of Materials Science: Materials in Electronics, 25</t>
    </r>
    <r>
      <rPr>
        <sz val="14"/>
        <rFont val="TH SarabunPSK"/>
        <family val="2"/>
      </rPr>
      <t xml:space="preserve">(12), 5491-5495. </t>
    </r>
  </si>
  <si>
    <r>
      <t xml:space="preserve">Hunpratub, S., Yamwong, T., </t>
    </r>
    <r>
      <rPr>
        <sz val="14"/>
        <color rgb="FFFF0000"/>
        <rFont val="TH SarabunPSK"/>
        <family val="2"/>
      </rPr>
      <t>Srilomsak, S.,</t>
    </r>
    <r>
      <rPr>
        <sz val="14"/>
        <color rgb="FF7030A0"/>
        <rFont val="TH SarabunPSK"/>
        <family val="2"/>
      </rPr>
      <t xml:space="preserve"> </t>
    </r>
    <r>
      <rPr>
        <sz val="14"/>
        <color rgb="FF0070C0"/>
        <rFont val="TH SarabunPSK"/>
        <family val="2"/>
      </rPr>
      <t>Maensiri, S.,</t>
    </r>
    <r>
      <rPr>
        <sz val="14"/>
        <rFont val="TH SarabunPSK"/>
        <family val="2"/>
      </rPr>
      <t xml:space="preserve"> &amp; Chindaprasirt, P. (2014). Effect of particle size on the dielectric and piezoelectric properties of 0-3BCTZO/cement composites. </t>
    </r>
    <r>
      <rPr>
        <i/>
        <sz val="14"/>
        <rFont val="TH SarabunPSK"/>
        <family val="2"/>
      </rPr>
      <t>Ceramics International, 40</t>
    </r>
    <r>
      <rPr>
        <sz val="14"/>
        <rFont val="TH SarabunPSK"/>
        <family val="2"/>
      </rPr>
      <t xml:space="preserve">(1 PART A), 1209-1213. </t>
    </r>
  </si>
  <si>
    <r>
      <t xml:space="preserve">Kamon-in, O., Buakeaw, S., Klysubun, W., Limphirat, W., </t>
    </r>
    <r>
      <rPr>
        <sz val="14"/>
        <color rgb="FFFF0000"/>
        <rFont val="TH SarabunPSK"/>
        <family val="2"/>
      </rPr>
      <t>Srilomsak, S.,</t>
    </r>
    <r>
      <rPr>
        <sz val="14"/>
        <rFont val="TH SarabunPSK"/>
        <family val="2"/>
      </rPr>
      <t xml:space="preserve"> &amp; Meethong, N. (2014). A Study of transient phase transformation in LFS/C using in-situ time resolved X-ray absorption spectroscopy. </t>
    </r>
    <r>
      <rPr>
        <i/>
        <sz val="14"/>
        <rFont val="TH SarabunPSK"/>
        <family val="2"/>
      </rPr>
      <t>International Journal of Electrochemical Science, 9</t>
    </r>
    <r>
      <rPr>
        <sz val="14"/>
        <rFont val="TH SarabunPSK"/>
        <family val="2"/>
      </rPr>
      <t xml:space="preserve">(8), 4257-4267. </t>
    </r>
  </si>
  <si>
    <r>
      <t xml:space="preserve">Kantha, P., Pisitpipathsin, N., Eitssayeam, S., Pengpat, K., &amp; </t>
    </r>
    <r>
      <rPr>
        <sz val="14"/>
        <color rgb="FFFF0000"/>
        <rFont val="TH SarabunPSK"/>
        <family val="2"/>
      </rPr>
      <t xml:space="preserve">Pojprapai, S. </t>
    </r>
    <r>
      <rPr>
        <sz val="14"/>
        <rFont val="TH SarabunPSK"/>
        <family val="2"/>
      </rPr>
      <t xml:space="preserve">(2014). Structure and dielectric properties of lead-free BaSn0.1Ti 0.9O3-BaFe0.5Nb0.5O3 ceramics. </t>
    </r>
    <r>
      <rPr>
        <i/>
        <sz val="14"/>
        <rFont val="TH SarabunPSK"/>
        <family val="2"/>
      </rPr>
      <t>Ferroelectrics, 458</t>
    </r>
    <r>
      <rPr>
        <sz val="14"/>
        <rFont val="TH SarabunPSK"/>
        <family val="2"/>
      </rPr>
      <t xml:space="preserve">(1), 83-90. </t>
    </r>
  </si>
  <si>
    <r>
      <t xml:space="preserve">Kantha, P., Pisitpipathsin, N., Pengpat, K., Eitssayeam, S., &amp; </t>
    </r>
    <r>
      <rPr>
        <sz val="14"/>
        <color rgb="FFFF0000"/>
        <rFont val="TH SarabunPSK"/>
        <family val="2"/>
      </rPr>
      <t xml:space="preserve">Pojprapai, S. </t>
    </r>
    <r>
      <rPr>
        <sz val="14"/>
        <rFont val="TH SarabunPSK"/>
        <family val="2"/>
      </rPr>
      <t xml:space="preserve">(2014). Structural and electrical properties of BZT-added BNLT ceramics. </t>
    </r>
    <r>
      <rPr>
        <i/>
        <sz val="14"/>
        <rFont val="TH SarabunPSK"/>
        <family val="2"/>
      </rPr>
      <t>Ceramics International, 40</t>
    </r>
    <r>
      <rPr>
        <sz val="14"/>
        <rFont val="TH SarabunPSK"/>
        <family val="2"/>
      </rPr>
      <t xml:space="preserve">(3), 4251-4256. </t>
    </r>
  </si>
  <si>
    <r>
      <t xml:space="preserve">Namsar, O., </t>
    </r>
    <r>
      <rPr>
        <sz val="14"/>
        <color rgb="FFFF0000"/>
        <rFont val="TH SarabunPSK"/>
        <family val="2"/>
      </rPr>
      <t>Pojprapai, S</t>
    </r>
    <r>
      <rPr>
        <sz val="14"/>
        <rFont val="TH SarabunPSK"/>
        <family val="2"/>
      </rPr>
      <t xml:space="preserve">., Watcharapasorn, A., &amp; Jiansirisomboon, S. (2014). Enhancement of fatigue endurance in ferroelectric PZT ceramic by the addition of bismuth layered SBT. </t>
    </r>
    <r>
      <rPr>
        <i/>
        <sz val="14"/>
        <rFont val="TH SarabunPSK"/>
        <family val="2"/>
      </rPr>
      <t>Journal of Applied Physics, 116</t>
    </r>
    <r>
      <rPr>
        <sz val="14"/>
        <rFont val="TH SarabunPSK"/>
        <family val="2"/>
      </rPr>
      <t xml:space="preserve">(16). </t>
    </r>
  </si>
  <si>
    <r>
      <t xml:space="preserve">Srakaew, N. L. O., &amp; </t>
    </r>
    <r>
      <rPr>
        <sz val="14"/>
        <color rgb="FFFF0000"/>
        <rFont val="TH SarabunPSK"/>
        <family val="2"/>
      </rPr>
      <t xml:space="preserve">Rattanachan, S. T. </t>
    </r>
    <r>
      <rPr>
        <sz val="14"/>
        <rFont val="TH SarabunPSK"/>
        <family val="2"/>
      </rPr>
      <t xml:space="preserve">(2014). The pH-dependent properties of the biphasic calcium phosphate for bone cements. </t>
    </r>
    <r>
      <rPr>
        <i/>
        <sz val="14"/>
        <rFont val="TH SarabunPSK"/>
        <family val="2"/>
      </rPr>
      <t>Journal of Biomimetics, Biomaterials and Biomedical Engineering, 21</t>
    </r>
    <r>
      <rPr>
        <sz val="14"/>
        <rFont val="TH SarabunPSK"/>
        <family val="2"/>
      </rPr>
      <t>(1), 3-16.</t>
    </r>
  </si>
  <si>
    <r>
      <t xml:space="preserve">Chokkha, S., </t>
    </r>
    <r>
      <rPr>
        <sz val="14"/>
        <color rgb="FFFF0000"/>
        <rFont val="TH SarabunPSK"/>
        <family val="2"/>
      </rPr>
      <t>Kuharuangrong, S.</t>
    </r>
    <r>
      <rPr>
        <sz val="14"/>
        <rFont val="TH SarabunPSK"/>
        <family val="2"/>
      </rPr>
      <t xml:space="preserve"> (2014). Effect of Sr and Y on Microstructure and Electrical Conductivity of BaCeO3. </t>
    </r>
    <r>
      <rPr>
        <i/>
        <sz val="14"/>
        <rFont val="TH SarabunPSK"/>
        <family val="2"/>
      </rPr>
      <t>Songklanakarin J. Sci. Technol, 35</t>
    </r>
    <r>
      <rPr>
        <sz val="14"/>
        <rFont val="TH SarabunPSK"/>
        <family val="2"/>
      </rPr>
      <t>(5), 557-561.</t>
    </r>
  </si>
  <si>
    <r>
      <t xml:space="preserve">Chokkha, S., &amp; </t>
    </r>
    <r>
      <rPr>
        <sz val="14"/>
        <color rgb="FFFF0000"/>
        <rFont val="TH SarabunPSK"/>
        <family val="2"/>
      </rPr>
      <t>Kuharuangrong, S.</t>
    </r>
    <r>
      <rPr>
        <sz val="14"/>
        <rFont val="TH SarabunPSK"/>
        <family val="2"/>
      </rPr>
      <t xml:space="preserve"> (2014) Effect of Sr doped La4Ni3O10±</t>
    </r>
    <r>
      <rPr>
        <sz val="14"/>
        <rFont val="Calibri"/>
        <family val="2"/>
      </rPr>
      <t>δ</t>
    </r>
    <r>
      <rPr>
        <sz val="14"/>
        <rFont val="TH SarabunPSK"/>
        <family val="2"/>
      </rPr>
      <t xml:space="preserve"> as a cathode for IT-SOFC.</t>
    </r>
    <r>
      <rPr>
        <i/>
        <sz val="14"/>
        <rFont val="TH SarabunPSK"/>
        <family val="2"/>
      </rPr>
      <t xml:space="preserve"> Vol. 931-932. Advanced Materials Research </t>
    </r>
    <r>
      <rPr>
        <sz val="14"/>
        <rFont val="TH SarabunPSK"/>
        <family val="2"/>
      </rPr>
      <t>(pp. 116-121).</t>
    </r>
  </si>
  <si>
    <r>
      <t xml:space="preserve">Chokkha, S., &amp; </t>
    </r>
    <r>
      <rPr>
        <sz val="14"/>
        <color rgb="FFFF0000"/>
        <rFont val="TH SarabunPSK"/>
        <family val="2"/>
      </rPr>
      <t xml:space="preserve">Kuharuangrong, S. </t>
    </r>
    <r>
      <rPr>
        <sz val="14"/>
        <rFont val="TH SarabunPSK"/>
        <family val="2"/>
      </rPr>
      <t>(2014) Synthesis and characterization of La4-xSrxNi 3O10±</t>
    </r>
    <r>
      <rPr>
        <sz val="14"/>
        <rFont val="Calibri"/>
        <family val="2"/>
      </rPr>
      <t>δ</t>
    </r>
    <r>
      <rPr>
        <sz val="14"/>
        <rFont val="TH SarabunPSK"/>
        <family val="2"/>
      </rPr>
      <t xml:space="preserve"> ruddlesden-Popper structure.</t>
    </r>
    <r>
      <rPr>
        <i/>
        <sz val="14"/>
        <rFont val="TH SarabunPSK"/>
        <family val="2"/>
      </rPr>
      <t xml:space="preserve"> Vol. 608. Key Engineering Materials </t>
    </r>
    <r>
      <rPr>
        <sz val="14"/>
        <rFont val="TH SarabunPSK"/>
        <family val="2"/>
      </rPr>
      <t>(pp. 264-273).</t>
    </r>
  </si>
  <si>
    <r>
      <t xml:space="preserve">Kaewphoka, J., </t>
    </r>
    <r>
      <rPr>
        <u/>
        <sz val="14"/>
        <color rgb="FFFF0000"/>
        <rFont val="TH SarabunPSK"/>
        <family val="2"/>
      </rPr>
      <t>Fangsuwannarak, T</t>
    </r>
    <r>
      <rPr>
        <sz val="14"/>
        <color rgb="FFFF0000"/>
        <rFont val="TH SarabunPSK"/>
        <family val="2"/>
      </rPr>
      <t>., &amp; Rattanachan, S. T.</t>
    </r>
    <r>
      <rPr>
        <sz val="14"/>
        <rFont val="TH SarabunPSK"/>
        <family val="2"/>
      </rPr>
      <t xml:space="preserve"> (2014). </t>
    </r>
    <r>
      <rPr>
        <i/>
        <sz val="14"/>
        <rFont val="TH SarabunPSK"/>
        <family val="2"/>
      </rPr>
      <t>Synthesis of surfactant-assisted nanostructured Bi-doped Zinc oxide for photo-sensing application.</t>
    </r>
    <r>
      <rPr>
        <sz val="14"/>
        <rFont val="TH SarabunPSK"/>
        <family val="2"/>
      </rPr>
      <t xml:space="preserve"> Paper presented at the 2014 11</t>
    </r>
    <r>
      <rPr>
        <vertAlign val="superscript"/>
        <sz val="14"/>
        <rFont val="TH SarabunPSK"/>
        <family val="2"/>
      </rPr>
      <t>th</t>
    </r>
    <r>
      <rPr>
        <sz val="14"/>
        <rFont val="TH SarabunPSK"/>
        <family val="2"/>
      </rPr>
      <t xml:space="preserve"> International Conference on Electrical Engineering/Electronics , Computer, Telecommunications and Information Technology, ECTI-CON 2014. 14-17 May 2014, Nakhon Ratchasima, Thailand.</t>
    </r>
  </si>
  <si>
    <r>
      <t xml:space="preserve">Meethong, N., Pattanasiriwisawa, W., Somphon, W., Tanthanuch, W., &amp; </t>
    </r>
    <r>
      <rPr>
        <sz val="14"/>
        <color rgb="FFFF0000"/>
        <rFont val="TH SarabunPSK"/>
        <family val="2"/>
      </rPr>
      <t>Srilomsak, S.</t>
    </r>
    <r>
      <rPr>
        <sz val="14"/>
        <rFont val="TH SarabunPSK"/>
        <family val="2"/>
      </rPr>
      <t xml:space="preserve"> (2014) Properties of Dan Kwian, Sukhothai and Ratchaburi pottery clays fired at 700 and 900 °c.</t>
    </r>
    <r>
      <rPr>
        <i/>
        <sz val="14"/>
        <rFont val="TH SarabunPSK"/>
        <family val="2"/>
      </rPr>
      <t xml:space="preserve"> Vol. 608. Key Engineering Materials, </t>
    </r>
    <r>
      <rPr>
        <sz val="14"/>
        <rFont val="TH SarabunPSK"/>
        <family val="2"/>
      </rPr>
      <t>47-61.</t>
    </r>
  </si>
  <si>
    <r>
      <t xml:space="preserve">Traipanya, K., &amp; </t>
    </r>
    <r>
      <rPr>
        <sz val="14"/>
        <color rgb="FFFF0000"/>
        <rFont val="TH SarabunPSK"/>
        <family val="2"/>
      </rPr>
      <t>Watcharamaisakul, S.</t>
    </r>
    <r>
      <rPr>
        <sz val="14"/>
        <rFont val="TH SarabunPSK"/>
        <family val="2"/>
      </rPr>
      <t xml:space="preserve"> (2014) Effect of ZrO</t>
    </r>
    <r>
      <rPr>
        <vertAlign val="subscript"/>
        <sz val="14"/>
        <rFont val="TH SarabunPSK"/>
        <family val="2"/>
      </rPr>
      <t>2</t>
    </r>
    <r>
      <rPr>
        <sz val="14"/>
        <rFont val="TH SarabunPSK"/>
        <family val="2"/>
      </rPr>
      <t xml:space="preserve"> additive on phase composition of CaO-ZrO</t>
    </r>
    <r>
      <rPr>
        <vertAlign val="subscript"/>
        <sz val="14"/>
        <rFont val="TH SarabunPSK"/>
        <family val="2"/>
      </rPr>
      <t>2</t>
    </r>
    <r>
      <rPr>
        <sz val="14"/>
        <rFont val="TH SarabunPSK"/>
        <family val="2"/>
      </rPr>
      <t>-SiO</t>
    </r>
    <r>
      <rPr>
        <vertAlign val="subscript"/>
        <sz val="14"/>
        <rFont val="TH SarabunPSK"/>
        <family val="2"/>
      </rPr>
      <t>2</t>
    </r>
    <r>
      <rPr>
        <sz val="14"/>
        <rFont val="TH SarabunPSK"/>
        <family val="2"/>
      </rPr>
      <t xml:space="preserve"> glaze.</t>
    </r>
    <r>
      <rPr>
        <i/>
        <sz val="14"/>
        <rFont val="TH SarabunPSK"/>
        <family val="2"/>
      </rPr>
      <t xml:space="preserve"> Vol. 931-932. Advanced Materials Research </t>
    </r>
    <r>
      <rPr>
        <sz val="14"/>
        <rFont val="TH SarabunPSK"/>
        <family val="2"/>
      </rPr>
      <t>(pp. 137-141).</t>
    </r>
  </si>
  <si>
    <r>
      <rPr>
        <sz val="14"/>
        <color rgb="FFFF0000"/>
        <rFont val="TH SarabunPSK"/>
        <family val="2"/>
      </rPr>
      <t xml:space="preserve">Watcharamaisakul, S. </t>
    </r>
    <r>
      <rPr>
        <sz val="14"/>
        <rFont val="TH SarabunPSK"/>
        <family val="2"/>
      </rPr>
      <t>(2014) Improvement of mechanical properties of Al</t>
    </r>
    <r>
      <rPr>
        <vertAlign val="subscript"/>
        <sz val="14"/>
        <rFont val="TH SarabunPSK"/>
        <family val="2"/>
      </rPr>
      <t>2</t>
    </r>
    <r>
      <rPr>
        <sz val="14"/>
        <rFont val="TH SarabunPSK"/>
        <family val="2"/>
      </rPr>
      <t>O</t>
    </r>
    <r>
      <rPr>
        <vertAlign val="subscript"/>
        <sz val="14"/>
        <rFont val="TH SarabunPSK"/>
        <family val="2"/>
      </rPr>
      <t>3</t>
    </r>
    <r>
      <rPr>
        <sz val="14"/>
        <rFont val="TH SarabunPSK"/>
        <family val="2"/>
      </rPr>
      <t>-SiC composite with ZrO</t>
    </r>
    <r>
      <rPr>
        <vertAlign val="subscript"/>
        <sz val="14"/>
        <rFont val="TH SarabunPSK"/>
        <family val="2"/>
      </rPr>
      <t>2</t>
    </r>
    <r>
      <rPr>
        <sz val="14"/>
        <rFont val="TH SarabunPSK"/>
        <family val="2"/>
      </rPr>
      <t xml:space="preserve"> (3Y) particles.</t>
    </r>
    <r>
      <rPr>
        <i/>
        <sz val="14"/>
        <rFont val="TH SarabunPSK"/>
        <family val="2"/>
      </rPr>
      <t xml:space="preserve"> Vol. 974. Advanced Materials Research </t>
    </r>
    <r>
      <rPr>
        <sz val="14"/>
        <rFont val="TH SarabunPSK"/>
        <family val="2"/>
      </rPr>
      <t>(pp. 3-8).</t>
    </r>
  </si>
  <si>
    <r>
      <t xml:space="preserve">Chanloha, P., Chinrungrueng, J., </t>
    </r>
    <r>
      <rPr>
        <sz val="14"/>
        <color rgb="FFFF0000"/>
        <rFont val="TH SarabunPSK"/>
        <family val="2"/>
      </rPr>
      <t xml:space="preserve">Usaha, W., </t>
    </r>
    <r>
      <rPr>
        <sz val="14"/>
        <rFont val="TH SarabunPSK"/>
        <family val="2"/>
      </rPr>
      <t xml:space="preserve">&amp; Aswakul, C. (2014). Cell transmission model-based multiagent Q-learning for network-scale signal control with transit priority. </t>
    </r>
    <r>
      <rPr>
        <i/>
        <sz val="14"/>
        <rFont val="TH SarabunPSK"/>
        <family val="2"/>
      </rPr>
      <t>Computer Journal, 57</t>
    </r>
    <r>
      <rPr>
        <sz val="14"/>
        <rFont val="TH SarabunPSK"/>
        <family val="2"/>
      </rPr>
      <t>(3), 451-468.</t>
    </r>
  </si>
  <si>
    <r>
      <t xml:space="preserve">Khomyat, T., </t>
    </r>
    <r>
      <rPr>
        <sz val="14"/>
        <color rgb="FFFF0000"/>
        <rFont val="TH SarabunPSK"/>
        <family val="2"/>
      </rPr>
      <t>Uthansakul, P., Uthansakul, M.</t>
    </r>
    <r>
      <rPr>
        <sz val="14"/>
        <rFont val="TH SarabunPSK"/>
        <family val="2"/>
      </rPr>
      <t xml:space="preserve"> &amp; Soong, B.H. (2014). On the performance of the zero-forcing-space-time block coding multiple-input–multiple-output receiver with channel estimation error and error propagation. </t>
    </r>
    <r>
      <rPr>
        <i/>
        <sz val="14"/>
        <rFont val="TH SarabunPSK"/>
        <family val="2"/>
      </rPr>
      <t>IET Communications, 8</t>
    </r>
    <r>
      <rPr>
        <sz val="14"/>
        <rFont val="TH SarabunPSK"/>
        <family val="2"/>
      </rPr>
      <t xml:space="preserve">(18), 3381-3392. </t>
    </r>
  </si>
  <si>
    <r>
      <t xml:space="preserve">Meerasri, P., </t>
    </r>
    <r>
      <rPr>
        <sz val="14"/>
        <color rgb="FFFF0000"/>
        <rFont val="TH SarabunPSK"/>
        <family val="2"/>
      </rPr>
      <t xml:space="preserve">Uthansakul, P., &amp; Uthansakul, M. </t>
    </r>
    <r>
      <rPr>
        <sz val="14"/>
        <rFont val="TH SarabunPSK"/>
        <family val="2"/>
      </rPr>
      <t xml:space="preserve">(2014). Self-interference cancellation-based mutual-coupling model for full-duplex single-channel MIMO systems. </t>
    </r>
    <r>
      <rPr>
        <i/>
        <sz val="14"/>
        <rFont val="TH SarabunPSK"/>
        <family val="2"/>
      </rPr>
      <t>International Journal of Antennas and Propagation, 2014</t>
    </r>
    <r>
      <rPr>
        <sz val="14"/>
        <rFont val="TH SarabunPSK"/>
        <family val="2"/>
      </rPr>
      <t xml:space="preserve">(2014), 405487. doi: 10.1155/2014/405487 </t>
    </r>
  </si>
  <si>
    <r>
      <rPr>
        <sz val="14"/>
        <color rgb="FFFF0000"/>
        <rFont val="TH SarabunPSK"/>
        <family val="2"/>
      </rPr>
      <t>Uthansakul, M.,</t>
    </r>
    <r>
      <rPr>
        <sz val="14"/>
        <rFont val="TH SarabunPSK"/>
        <family val="2"/>
      </rPr>
      <t xml:space="preserve"> </t>
    </r>
    <r>
      <rPr>
        <sz val="14"/>
        <color rgb="FFFF0000"/>
        <rFont val="TH SarabunPSK"/>
        <family val="2"/>
      </rPr>
      <t>&amp; Uthansakul, P.</t>
    </r>
    <r>
      <rPr>
        <sz val="14"/>
        <rFont val="TH SarabunPSK"/>
        <family val="2"/>
      </rPr>
      <t xml:space="preserve"> (2014). Antenna design for switched-beam systems on mobile terminal. </t>
    </r>
    <r>
      <rPr>
        <i/>
        <sz val="14"/>
        <rFont val="TH SarabunPSK"/>
        <family val="2"/>
      </rPr>
      <t>WSEAS Transactions on Communications, 13</t>
    </r>
    <r>
      <rPr>
        <sz val="14"/>
        <rFont val="TH SarabunPSK"/>
        <family val="2"/>
      </rPr>
      <t xml:space="preserve">(1), 572-580. </t>
    </r>
  </si>
  <si>
    <r>
      <t xml:space="preserve">Chaipanya, P., </t>
    </r>
    <r>
      <rPr>
        <sz val="14"/>
        <color rgb="FFFF0000"/>
        <rFont val="TH SarabunPSK"/>
        <family val="2"/>
      </rPr>
      <t>Uthansakul, M. &amp; Uthansakul, P.</t>
    </r>
    <r>
      <rPr>
        <sz val="14"/>
        <rFont val="TH SarabunPSK"/>
        <family val="2"/>
      </rPr>
      <t xml:space="preserve"> (2014). Vertical Beamforming Influence on Cellular Networks. </t>
    </r>
    <r>
      <rPr>
        <i/>
        <sz val="14"/>
        <rFont val="TH SarabunPSK"/>
        <family val="2"/>
      </rPr>
      <t>ECTI Transactions on Electrical Eng. Electronics and Communications, 12</t>
    </r>
    <r>
      <rPr>
        <sz val="14"/>
        <rFont val="TH SarabunPSK"/>
        <family val="2"/>
      </rPr>
      <t>(1), 73-81.</t>
    </r>
  </si>
  <si>
    <r>
      <t>Chanpuek, T.,</t>
    </r>
    <r>
      <rPr>
        <sz val="14"/>
        <color rgb="FFFF0000"/>
        <rFont val="TH SarabunPSK"/>
        <family val="2"/>
      </rPr>
      <t xml:space="preserve"> Uthansakul, M. &amp; Uthansakul, P. </t>
    </r>
    <r>
      <rPr>
        <sz val="14"/>
        <rFont val="TH SarabunPSK"/>
        <family val="2"/>
      </rPr>
      <t xml:space="preserve">(2014). Performance Analysis of Modified STBC Scheme for Cooperative MIMO Communications. </t>
    </r>
    <r>
      <rPr>
        <i/>
        <sz val="14"/>
        <rFont val="TH SarabunPSK"/>
        <family val="2"/>
      </rPr>
      <t>ECTI Transactions on Electrical Eng. Electronics and Communications, 12</t>
    </r>
    <r>
      <rPr>
        <sz val="14"/>
        <rFont val="TH SarabunPSK"/>
        <family val="2"/>
      </rPr>
      <t>(2), 19-27.</t>
    </r>
  </si>
  <si>
    <r>
      <t xml:space="preserve">Khomyat, T., </t>
    </r>
    <r>
      <rPr>
        <sz val="14"/>
        <color rgb="FFFF0000"/>
        <rFont val="TH SarabunPSK"/>
        <family val="2"/>
      </rPr>
      <t>Uthansakul, P. &amp; Uthansakul, M.</t>
    </r>
    <r>
      <rPr>
        <sz val="14"/>
        <rFont val="TH SarabunPSK"/>
        <family val="2"/>
      </rPr>
      <t xml:space="preserve"> (2014). Performance Analysis of MU-MIMO Systems Using HMRS Technique for Various Transmission Modes. </t>
    </r>
    <r>
      <rPr>
        <i/>
        <sz val="14"/>
        <rFont val="TH SarabunPSK"/>
        <family val="2"/>
      </rPr>
      <t>ECTI Transactions on Electrical Eng. Electronics and Communications, 12</t>
    </r>
    <r>
      <rPr>
        <sz val="14"/>
        <rFont val="TH SarabunPSK"/>
        <family val="2"/>
      </rPr>
      <t xml:space="preserve">(1), 53-62. </t>
    </r>
  </si>
  <si>
    <r>
      <t xml:space="preserve">Sriploy, P., </t>
    </r>
    <r>
      <rPr>
        <sz val="14"/>
        <color rgb="FFFF0000"/>
        <rFont val="TH SarabunPSK"/>
        <family val="2"/>
      </rPr>
      <t>Uthansakul, P., &amp; Uthansakul, M.</t>
    </r>
    <r>
      <rPr>
        <sz val="14"/>
        <rFont val="TH SarabunPSK"/>
        <family val="2"/>
      </rPr>
      <t xml:space="preserve"> (2014). The Optimum Number of Nodes and Radius for Distributed Beamforming Networks, </t>
    </r>
    <r>
      <rPr>
        <i/>
        <sz val="14"/>
        <rFont val="TH SarabunPSK"/>
        <family val="2"/>
      </rPr>
      <t>ECTI Transactions on Electrical, Engineering, Electronics and Communications,</t>
    </r>
    <r>
      <rPr>
        <sz val="14"/>
        <rFont val="TH SarabunPSK"/>
        <family val="2"/>
      </rPr>
      <t xml:space="preserve"> </t>
    </r>
    <r>
      <rPr>
        <i/>
        <sz val="14"/>
        <rFont val="TH SarabunPSK"/>
        <family val="2"/>
      </rPr>
      <t>12</t>
    </r>
    <r>
      <rPr>
        <sz val="14"/>
        <rFont val="TH SarabunPSK"/>
        <family val="2"/>
      </rPr>
      <t>(2), 35-47.</t>
    </r>
  </si>
  <si>
    <r>
      <t xml:space="preserve">Aomumpai, S., Kondee, K., </t>
    </r>
    <r>
      <rPr>
        <sz val="14"/>
        <color rgb="FFFF0000"/>
        <rFont val="TH SarabunPSK"/>
        <family val="2"/>
      </rPr>
      <t xml:space="preserve">Prommak, C., </t>
    </r>
    <r>
      <rPr>
        <sz val="14"/>
        <rFont val="TH SarabunPSK"/>
        <family val="2"/>
      </rPr>
      <t xml:space="preserve">&amp; Kaemarungsi, K. (2014). </t>
    </r>
    <r>
      <rPr>
        <i/>
        <sz val="14"/>
        <rFont val="TH SarabunPSK"/>
        <family val="2"/>
      </rPr>
      <t>Optimal placement of reference nodes for wireless indoor positioning systems.</t>
    </r>
    <r>
      <rPr>
        <sz val="14"/>
        <rFont val="TH SarabunPSK"/>
        <family val="2"/>
      </rPr>
      <t xml:space="preserve"> Paper presented at the 2014 11</t>
    </r>
    <r>
      <rPr>
        <vertAlign val="superscript"/>
        <sz val="14"/>
        <rFont val="TH SarabunPSK"/>
        <family val="2"/>
      </rPr>
      <t>th</t>
    </r>
    <r>
      <rPr>
        <sz val="14"/>
        <rFont val="TH SarabunPSK"/>
        <family val="2"/>
      </rPr>
      <t xml:space="preserve"> International Conference on Electrical Engineering/Electronics, Computer, Telecommunications and Information Technology, ECTI-CON 2014. 14-17 May 2014, Nakhonratchasima, Thailand.</t>
    </r>
  </si>
  <si>
    <r>
      <t>Chaipanya, P., &amp;</t>
    </r>
    <r>
      <rPr>
        <sz val="14"/>
        <color rgb="FFFF0000"/>
        <rFont val="TH SarabunPSK"/>
        <family val="2"/>
      </rPr>
      <t xml:space="preserve"> Uthansakul, M. </t>
    </r>
    <r>
      <rPr>
        <sz val="14"/>
        <color theme="1"/>
        <rFont val="TH SarabunPSK"/>
        <family val="2"/>
      </rPr>
      <t xml:space="preserve">(2014). </t>
    </r>
    <r>
      <rPr>
        <i/>
        <sz val="14"/>
        <color theme="1"/>
        <rFont val="TH SarabunPSK"/>
        <family val="2"/>
      </rPr>
      <t>Improvement of cellular network performance with multiple antenna elements.</t>
    </r>
    <r>
      <rPr>
        <sz val="14"/>
        <color theme="1"/>
        <rFont val="TH SarabunPSK"/>
        <family val="2"/>
      </rPr>
      <t xml:space="preserve"> Paper presented at the 2014 11</t>
    </r>
    <r>
      <rPr>
        <vertAlign val="superscript"/>
        <sz val="14"/>
        <color theme="1"/>
        <rFont val="TH SarabunPSK"/>
        <family val="2"/>
      </rPr>
      <t>th</t>
    </r>
    <r>
      <rPr>
        <sz val="14"/>
        <color theme="1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</si>
  <si>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 xml:space="preserve">Duangtang, P., </t>
    </r>
    <r>
      <rPr>
        <sz val="14"/>
        <color rgb="FFFF0000"/>
        <rFont val="TH SarabunPSK"/>
        <family val="2"/>
      </rPr>
      <t>Krachodnok, P., &amp; Wongsan, R.</t>
    </r>
    <r>
      <rPr>
        <sz val="14"/>
        <color theme="1"/>
        <rFont val="TH SarabunPSK"/>
        <family val="2"/>
      </rPr>
      <t xml:space="preserve"> (2014). </t>
    </r>
    <r>
      <rPr>
        <i/>
        <sz val="14"/>
        <color theme="1"/>
        <rFont val="TH SarabunPSK"/>
        <family val="2"/>
      </rPr>
      <t>Gain improvement for conventional conical horn by using mushroom-like electromagnetic band gap.</t>
    </r>
    <r>
      <rPr>
        <sz val="14"/>
        <color theme="1"/>
        <rFont val="TH SarabunPSK"/>
        <family val="2"/>
      </rPr>
      <t xml:space="preserve"> Paper presented at</t>
    </r>
    <r>
      <rPr>
        <i/>
        <sz val="14"/>
        <color theme="1"/>
        <rFont val="TH SarabunPSK"/>
        <family val="2"/>
      </rPr>
      <t xml:space="preserve"> the 2014 11</t>
    </r>
    <r>
      <rPr>
        <i/>
        <vertAlign val="superscript"/>
        <sz val="14"/>
        <color theme="1"/>
        <rFont val="TH SarabunPSK"/>
        <family val="2"/>
      </rPr>
      <t>th</t>
    </r>
    <r>
      <rPr>
        <i/>
        <sz val="14"/>
        <color theme="1"/>
        <rFont val="TH SarabunPSK"/>
        <family val="2"/>
      </rPr>
      <t xml:space="preserve"> International Conference on Electrical Engineering/Electronics, Computer, Telecommunications and Information Technology, ECTI-CON 2014.</t>
    </r>
    <r>
      <rPr>
        <sz val="14"/>
        <color theme="1"/>
        <rFont val="TH SarabunPSK"/>
        <family val="2"/>
      </rPr>
      <t xml:space="preserve"> 14-17 May 2014, Nakhon Ratchasima, Thailand.</t>
    </r>
  </si>
  <si>
    <r>
      <t xml:space="preserve">Fhafhiem, N., &amp; </t>
    </r>
    <r>
      <rPr>
        <sz val="14"/>
        <color rgb="FFFF0000"/>
        <rFont val="TH SarabunPSK"/>
        <family val="2"/>
      </rPr>
      <t xml:space="preserve">Krachodnok, P. </t>
    </r>
    <r>
      <rPr>
        <sz val="14"/>
        <rFont val="TH SarabunPSK"/>
        <family val="2"/>
      </rPr>
      <t xml:space="preserve">(2014). </t>
    </r>
    <r>
      <rPr>
        <i/>
        <sz val="14"/>
        <rFont val="TH SarabunPSK"/>
        <family val="2"/>
      </rPr>
      <t>A high gain omnidirectional antenna using metamaterial rods.</t>
    </r>
    <r>
      <rPr>
        <sz val="14"/>
        <rFont val="TH SarabunPSK"/>
        <family val="2"/>
      </rPr>
      <t xml:space="preserve"> Paper presented at the 2014 11</t>
    </r>
    <r>
      <rPr>
        <vertAlign val="superscript"/>
        <sz val="14"/>
        <rFont val="TH SarabunPSK"/>
        <family val="2"/>
      </rPr>
      <t>th</t>
    </r>
    <r>
      <rPr>
        <sz val="14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 </t>
    </r>
  </si>
  <si>
    <r>
      <t>Kampeephat, S.,</t>
    </r>
    <r>
      <rPr>
        <sz val="14"/>
        <color rgb="FFFF0000"/>
        <rFont val="TH SarabunPSK"/>
        <family val="2"/>
      </rPr>
      <t xml:space="preserve"> Krachodnok, P., &amp; Wongsan, R. </t>
    </r>
    <r>
      <rPr>
        <sz val="14"/>
        <color theme="1"/>
        <rFont val="TH SarabunPSK"/>
        <family val="2"/>
      </rPr>
      <t xml:space="preserve">(2014). </t>
    </r>
    <r>
      <rPr>
        <i/>
        <sz val="14"/>
        <color theme="1"/>
        <rFont val="TH SarabunPSK"/>
        <family val="2"/>
      </rPr>
      <t>Gain improvement for conventional rectangular horn antenna with additional EBG structure.</t>
    </r>
    <r>
      <rPr>
        <sz val="14"/>
        <color theme="1"/>
        <rFont val="TH SarabunPSK"/>
        <family val="2"/>
      </rPr>
      <t xml:space="preserve"> Paper presented at the 2014 11</t>
    </r>
    <r>
      <rPr>
        <vertAlign val="superscript"/>
        <sz val="14"/>
        <color theme="1"/>
        <rFont val="TH SarabunPSK"/>
        <family val="2"/>
      </rPr>
      <t>th</t>
    </r>
    <r>
      <rPr>
        <sz val="14"/>
        <color theme="1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</si>
  <si>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 xml:space="preserve">Khianjoom, S., &amp; </t>
    </r>
    <r>
      <rPr>
        <sz val="14"/>
        <color rgb="FFFF0000"/>
        <rFont val="TH SarabunPSK"/>
        <family val="2"/>
      </rPr>
      <t xml:space="preserve">Usaha, W. </t>
    </r>
    <r>
      <rPr>
        <sz val="14"/>
        <color theme="1"/>
        <rFont val="TH SarabunPSK"/>
        <family val="2"/>
      </rPr>
      <t xml:space="preserve">(2014). </t>
    </r>
    <r>
      <rPr>
        <i/>
        <sz val="14"/>
        <color theme="1"/>
        <rFont val="TH SarabunPSK"/>
        <family val="2"/>
      </rPr>
      <t>Anycast Q-routing in wireless sensor networks for healthcare monitoring.</t>
    </r>
    <r>
      <rPr>
        <sz val="14"/>
        <color theme="1"/>
        <rFont val="TH SarabunPSK"/>
        <family val="2"/>
      </rPr>
      <t xml:space="preserve"> Paper presented at</t>
    </r>
    <r>
      <rPr>
        <i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the 2014 11</t>
    </r>
    <r>
      <rPr>
        <vertAlign val="superscript"/>
        <sz val="14"/>
        <color theme="1"/>
        <rFont val="TH SarabunPSK"/>
        <family val="2"/>
      </rPr>
      <t>th</t>
    </r>
    <r>
      <rPr>
        <sz val="14"/>
        <color theme="1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</si>
  <si>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 xml:space="preserve">Kongbuntad, A., </t>
    </r>
    <r>
      <rPr>
        <sz val="14"/>
        <color rgb="FFFF0000"/>
        <rFont val="TH SarabunPSK"/>
        <family val="2"/>
      </rPr>
      <t xml:space="preserve">Uthansakul, M., &amp; Uthansakul, P. </t>
    </r>
    <r>
      <rPr>
        <sz val="14"/>
        <rFont val="TH SarabunPSK"/>
        <family val="2"/>
      </rPr>
      <t xml:space="preserve">(2014). </t>
    </r>
    <r>
      <rPr>
        <i/>
        <sz val="14"/>
        <rFont val="TH SarabunPSK"/>
        <family val="2"/>
      </rPr>
      <t>Improved beamforming code book for WiGig using Maximal Ratio Combining.</t>
    </r>
    <r>
      <rPr>
        <sz val="14"/>
        <rFont val="TH SarabunPSK"/>
        <family val="2"/>
      </rPr>
      <t xml:space="preserve"> Paper presented at the International Conference on Information Networking (ICOIN 2014).</t>
    </r>
    <r>
      <rPr>
        <i/>
        <sz val="14"/>
        <rFont val="TH SarabunPSK"/>
        <family val="2"/>
      </rPr>
      <t xml:space="preserve"> </t>
    </r>
    <r>
      <rPr>
        <sz val="14"/>
        <rFont val="TH SarabunPSK"/>
        <family val="2"/>
      </rPr>
      <t>10-12 February 2014,</t>
    </r>
  </si>
  <si>
    <r>
      <t xml:space="preserve">Kumsalee, P., Kamphikul, P., </t>
    </r>
    <r>
      <rPr>
        <sz val="14"/>
        <color rgb="FFFF0000"/>
        <rFont val="TH SarabunPSK"/>
        <family val="2"/>
      </rPr>
      <t xml:space="preserve">Krachodnok, P., &amp; Wongsan, R. </t>
    </r>
    <r>
      <rPr>
        <sz val="14"/>
        <rFont val="TH SarabunPSK"/>
        <family val="2"/>
      </rPr>
      <t xml:space="preserve">(2014). </t>
    </r>
    <r>
      <rPr>
        <i/>
        <sz val="14"/>
        <rFont val="TH SarabunPSK"/>
        <family val="2"/>
      </rPr>
      <t>Omnidirectional high-gain wide slot antenna array for mobile phone base station.</t>
    </r>
    <r>
      <rPr>
        <sz val="14"/>
        <rFont val="TH SarabunPSK"/>
        <family val="2"/>
      </rPr>
      <t xml:space="preserve"> Paper presented at</t>
    </r>
    <r>
      <rPr>
        <i/>
        <sz val="14"/>
        <rFont val="TH SarabunPSK"/>
        <family val="2"/>
      </rPr>
      <t xml:space="preserve"> </t>
    </r>
    <r>
      <rPr>
        <sz val="14"/>
        <rFont val="TH SarabunPSK"/>
        <family val="2"/>
      </rPr>
      <t>the 2014 11</t>
    </r>
    <r>
      <rPr>
        <vertAlign val="superscript"/>
        <sz val="14"/>
        <rFont val="TH SarabunPSK"/>
        <family val="2"/>
      </rPr>
      <t>th</t>
    </r>
    <r>
      <rPr>
        <sz val="14"/>
        <rFont val="TH SarabunPSK"/>
        <family val="2"/>
      </rPr>
      <t xml:space="preserve"> International Conference on Electrical Engineering/Electronics, Computer, Telecommunications and Information Technology, ECTI-CON 2014.</t>
    </r>
    <r>
      <rPr>
        <i/>
        <sz val="14"/>
        <rFont val="TH SarabunPSK"/>
        <family val="2"/>
      </rPr>
      <t xml:space="preserve"> </t>
    </r>
    <r>
      <rPr>
        <sz val="14"/>
        <rFont val="TH SarabunPSK"/>
        <family val="2"/>
      </rPr>
      <t>14-17 May 2014, Nakhon Ratchasima, Thailand.</t>
    </r>
  </si>
  <si>
    <r>
      <t xml:space="preserve">Laikanok, R., </t>
    </r>
    <r>
      <rPr>
        <sz val="14"/>
        <color rgb="FFFF0000"/>
        <rFont val="TH SarabunPSK"/>
        <family val="2"/>
      </rPr>
      <t>Uthansakul, P., &amp; Uthansakul, M.</t>
    </r>
    <r>
      <rPr>
        <sz val="14"/>
        <rFont val="TH SarabunPSK"/>
        <family val="2"/>
      </rPr>
      <t xml:space="preserve"> (2014). </t>
    </r>
    <r>
      <rPr>
        <i/>
        <sz val="14"/>
        <rFont val="TH SarabunPSK"/>
        <family val="2"/>
      </rPr>
      <t>Spectrum sensing with integration of energy detector and diversity techniques for MIMO systems.</t>
    </r>
    <r>
      <rPr>
        <sz val="14"/>
        <rFont val="TH SarabunPSK"/>
        <family val="2"/>
      </rPr>
      <t xml:space="preserve"> Paper presented at</t>
    </r>
    <r>
      <rPr>
        <i/>
        <sz val="14"/>
        <rFont val="TH SarabunPSK"/>
        <family val="2"/>
      </rPr>
      <t xml:space="preserve"> </t>
    </r>
    <r>
      <rPr>
        <sz val="14"/>
        <rFont val="TH SarabunPSK"/>
        <family val="2"/>
      </rPr>
      <t>the 2014 11</t>
    </r>
    <r>
      <rPr>
        <vertAlign val="superscript"/>
        <sz val="14"/>
        <rFont val="TH SarabunPSK"/>
        <family val="2"/>
      </rPr>
      <t>th</t>
    </r>
    <r>
      <rPr>
        <sz val="14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</si>
  <si>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 xml:space="preserve">Maneerat, K., </t>
    </r>
    <r>
      <rPr>
        <sz val="14"/>
        <color rgb="FFFF0000"/>
        <rFont val="TH SarabunPSK"/>
        <family val="2"/>
      </rPr>
      <t xml:space="preserve">Prommak, C., </t>
    </r>
    <r>
      <rPr>
        <sz val="14"/>
        <rFont val="TH SarabunPSK"/>
        <family val="2"/>
      </rPr>
      <t xml:space="preserve">&amp; Kaemarungsi, K. (2014). </t>
    </r>
    <r>
      <rPr>
        <i/>
        <sz val="14"/>
        <rFont val="TH SarabunPSK"/>
        <family val="2"/>
      </rPr>
      <t>Floor estimation algorithm for wireless indoor multi-story positioning systems.</t>
    </r>
    <r>
      <rPr>
        <sz val="14"/>
        <rFont val="TH SarabunPSK"/>
        <family val="2"/>
      </rPr>
      <t xml:space="preserve"> Paper presented at the 2014 11</t>
    </r>
    <r>
      <rPr>
        <vertAlign val="superscript"/>
        <sz val="14"/>
        <rFont val="TH SarabunPSK"/>
        <family val="2"/>
      </rPr>
      <t>th</t>
    </r>
    <r>
      <rPr>
        <sz val="14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</si>
  <si>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 xml:space="preserve">Meerasri, P., </t>
    </r>
    <r>
      <rPr>
        <sz val="14"/>
        <color rgb="FFFF0000"/>
        <rFont val="TH SarabunPSK"/>
        <family val="2"/>
      </rPr>
      <t>Uthansakul, P., &amp; Uthansakul, M.</t>
    </r>
    <r>
      <rPr>
        <sz val="14"/>
        <rFont val="TH SarabunPSK"/>
        <family val="2"/>
      </rPr>
      <t xml:space="preserve"> (2014). </t>
    </r>
    <r>
      <rPr>
        <i/>
        <sz val="14"/>
        <rFont val="TH SarabunPSK"/>
        <family val="2"/>
      </rPr>
      <t>Performance of self and mutual interference cancellation for FDSC MIMO systems.</t>
    </r>
    <r>
      <rPr>
        <sz val="14"/>
        <rFont val="TH SarabunPSK"/>
        <family val="2"/>
      </rPr>
      <t xml:space="preserve"> Paper presented at</t>
    </r>
    <r>
      <rPr>
        <i/>
        <sz val="14"/>
        <rFont val="TH SarabunPSK"/>
        <family val="2"/>
      </rPr>
      <t xml:space="preserve"> </t>
    </r>
    <r>
      <rPr>
        <sz val="14"/>
        <rFont val="TH SarabunPSK"/>
        <family val="2"/>
      </rPr>
      <t>the 2014 11</t>
    </r>
    <r>
      <rPr>
        <vertAlign val="superscript"/>
        <sz val="14"/>
        <rFont val="TH SarabunPSK"/>
        <family val="2"/>
      </rPr>
      <t>th</t>
    </r>
    <r>
      <rPr>
        <sz val="14"/>
        <rFont val="TH SarabunPSK"/>
        <family val="2"/>
      </rPr>
      <t xml:space="preserve"> International Conference on Electrical Engineering/Electronics, Computer, Telecommunications and Information Technology, ECTI-CON 2014</t>
    </r>
    <r>
      <rPr>
        <i/>
        <sz val="14"/>
        <rFont val="TH SarabunPSK"/>
        <family val="2"/>
      </rPr>
      <t>.</t>
    </r>
    <r>
      <rPr>
        <sz val="14"/>
        <rFont val="TH SarabunPSK"/>
        <family val="2"/>
      </rPr>
      <t xml:space="preserve"> 14-17 May 2014, Nakhon Ratchasima, Thailand.</t>
    </r>
  </si>
  <si>
    <r>
      <t>Phatra, C., &amp;</t>
    </r>
    <r>
      <rPr>
        <sz val="14"/>
        <color rgb="FFFF0000"/>
        <rFont val="TH SarabunPSK"/>
        <family val="2"/>
      </rPr>
      <t xml:space="preserve"> Krachodnok, P. </t>
    </r>
    <r>
      <rPr>
        <sz val="14"/>
        <rFont val="TH SarabunPSK"/>
        <family val="2"/>
      </rPr>
      <t xml:space="preserve">(2014). </t>
    </r>
    <r>
      <rPr>
        <i/>
        <sz val="14"/>
        <rFont val="TH SarabunPSK"/>
        <family val="2"/>
      </rPr>
      <t>A circularly polarized antenna for UHF RFID reader.</t>
    </r>
    <r>
      <rPr>
        <sz val="14"/>
        <rFont val="TH SarabunPSK"/>
        <family val="2"/>
      </rPr>
      <t xml:space="preserve"> Paper presented at the 2014 11</t>
    </r>
    <r>
      <rPr>
        <vertAlign val="superscript"/>
        <sz val="14"/>
        <rFont val="TH SarabunPSK"/>
        <family val="2"/>
      </rPr>
      <t>th</t>
    </r>
    <r>
      <rPr>
        <sz val="14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 </t>
    </r>
  </si>
  <si>
    <r>
      <t xml:space="preserve">Phatthanakun, R., Promwikorn, S., Pummara, W., Sriphung, C., </t>
    </r>
    <r>
      <rPr>
        <u/>
        <sz val="14"/>
        <rFont val="TH SarabunPSK"/>
        <family val="2"/>
      </rPr>
      <t xml:space="preserve">Sutapun, B., </t>
    </r>
    <r>
      <rPr>
        <sz val="14"/>
        <rFont val="TH SarabunPSK"/>
        <family val="2"/>
      </rPr>
      <t>&amp; Chomnawang, N. (2014). Fabrication of low-cost plastic micromolds for microfluidic systems using X-ray LIGA. Paper presented at the 2014 11th International Conference on Electrical Engineering/Electronics, Computer, Telecommunications and Information Technology, ECTI-CON 2014.</t>
    </r>
  </si>
  <si>
    <r>
      <t xml:space="preserve">Pimpol, S., &amp; </t>
    </r>
    <r>
      <rPr>
        <sz val="14"/>
        <color rgb="FFFF0000"/>
        <rFont val="TH SarabunPSK"/>
        <family val="2"/>
      </rPr>
      <t xml:space="preserve">Wongsan, R. </t>
    </r>
    <r>
      <rPr>
        <sz val="14"/>
        <color theme="1"/>
        <rFont val="TH SarabunPSK"/>
        <family val="2"/>
      </rPr>
      <t xml:space="preserve">(2014). </t>
    </r>
    <r>
      <rPr>
        <i/>
        <sz val="14"/>
        <color theme="1"/>
        <rFont val="TH SarabunPSK"/>
        <family val="2"/>
      </rPr>
      <t>Band-notched printed dipole antenna with EBG reflector.</t>
    </r>
    <r>
      <rPr>
        <sz val="14"/>
        <color theme="1"/>
        <rFont val="TH SarabunPSK"/>
        <family val="2"/>
      </rPr>
      <t xml:space="preserve"> Paper presented at the 2014 11</t>
    </r>
    <r>
      <rPr>
        <vertAlign val="superscript"/>
        <sz val="14"/>
        <color theme="1"/>
        <rFont val="TH SarabunPSK"/>
        <family val="2"/>
      </rPr>
      <t>th</t>
    </r>
    <r>
      <rPr>
        <sz val="14"/>
        <color theme="1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</si>
  <si>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 xml:space="preserve">Sarikha, W., </t>
    </r>
    <r>
      <rPr>
        <sz val="14"/>
        <color rgb="FFFF0000"/>
        <rFont val="TH SarabunPSK"/>
        <family val="2"/>
      </rPr>
      <t>Krachodnok, P., &amp; Wongsan, R</t>
    </r>
    <r>
      <rPr>
        <sz val="14"/>
        <rFont val="TH SarabunPSK"/>
        <family val="2"/>
      </rPr>
      <t xml:space="preserve">. (2014). </t>
    </r>
    <r>
      <rPr>
        <i/>
        <sz val="14"/>
        <rFont val="TH SarabunPSK"/>
        <family val="2"/>
      </rPr>
      <t>Exciting technique for MSA array by using single patch with surrounded metallic plate.</t>
    </r>
    <r>
      <rPr>
        <sz val="14"/>
        <rFont val="TH SarabunPSK"/>
        <family val="2"/>
      </rPr>
      <t xml:space="preserve"> Paper presented at the 2014 11</t>
    </r>
    <r>
      <rPr>
        <vertAlign val="superscript"/>
        <sz val="14"/>
        <rFont val="TH SarabunPSK"/>
        <family val="2"/>
      </rPr>
      <t>th</t>
    </r>
    <r>
      <rPr>
        <sz val="14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</si>
  <si>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 xml:space="preserve">Tummas, P., </t>
    </r>
    <r>
      <rPr>
        <sz val="14"/>
        <color rgb="FFFF0000"/>
        <rFont val="TH SarabunPSK"/>
        <family val="2"/>
      </rPr>
      <t>Krachodnok, P., &amp; Wongsan, R.</t>
    </r>
    <r>
      <rPr>
        <sz val="14"/>
        <rFont val="TH SarabunPSK"/>
        <family val="2"/>
      </rPr>
      <t xml:space="preserve"> (2014). </t>
    </r>
    <r>
      <rPr>
        <i/>
        <sz val="14"/>
        <rFont val="TH SarabunPSK"/>
        <family val="2"/>
      </rPr>
      <t>A frequency reconfigurable antenna design for UWB applications.</t>
    </r>
    <r>
      <rPr>
        <sz val="14"/>
        <rFont val="TH SarabunPSK"/>
        <family val="2"/>
      </rPr>
      <t xml:space="preserve"> Paper presented at </t>
    </r>
    <r>
      <rPr>
        <i/>
        <sz val="14"/>
        <rFont val="TH SarabunPSK"/>
        <family val="2"/>
      </rPr>
      <t xml:space="preserve">the </t>
    </r>
    <r>
      <rPr>
        <sz val="14"/>
        <rFont val="TH SarabunPSK"/>
        <family val="2"/>
      </rPr>
      <t>2014 11</t>
    </r>
    <r>
      <rPr>
        <vertAlign val="superscript"/>
        <sz val="14"/>
        <rFont val="TH SarabunPSK"/>
        <family val="2"/>
      </rPr>
      <t>th</t>
    </r>
    <r>
      <rPr>
        <sz val="14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</si>
  <si>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 xml:space="preserve">Wechtaisong, C., Sutthitep, T., &amp; </t>
    </r>
    <r>
      <rPr>
        <sz val="14"/>
        <color rgb="FFFF0000"/>
        <rFont val="TH SarabunPSK"/>
        <family val="2"/>
      </rPr>
      <t xml:space="preserve">Prommak, C. </t>
    </r>
    <r>
      <rPr>
        <sz val="14"/>
        <rFont val="TH SarabunPSK"/>
        <family val="2"/>
      </rPr>
      <t xml:space="preserve">(2014). </t>
    </r>
    <r>
      <rPr>
        <i/>
        <sz val="14"/>
        <rFont val="TH SarabunPSK"/>
        <family val="2"/>
      </rPr>
      <t>Multi-objective planning and optimization for base station placement in WiMAX network.</t>
    </r>
    <r>
      <rPr>
        <sz val="14"/>
        <rFont val="TH SarabunPSK"/>
        <family val="2"/>
      </rPr>
      <t xml:space="preserve"> Paper presented at the 2014 11</t>
    </r>
    <r>
      <rPr>
        <vertAlign val="superscript"/>
        <sz val="14"/>
        <rFont val="TH SarabunPSK"/>
        <family val="2"/>
      </rPr>
      <t>th</t>
    </r>
    <r>
      <rPr>
        <sz val="14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</si>
  <si>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>Wongchampa, P.,</t>
    </r>
    <r>
      <rPr>
        <sz val="14"/>
        <color rgb="FFFF0000"/>
        <rFont val="TH SarabunPSK"/>
        <family val="2"/>
      </rPr>
      <t xml:space="preserve"> Uthansakul, M., &amp; Uthansakul, P. </t>
    </r>
    <r>
      <rPr>
        <sz val="14"/>
        <rFont val="TH SarabunPSK"/>
        <family val="2"/>
      </rPr>
      <t xml:space="preserve">(2014). </t>
    </r>
    <r>
      <rPr>
        <i/>
        <sz val="14"/>
        <rFont val="TH SarabunPSK"/>
        <family val="2"/>
      </rPr>
      <t>Data rate and throughput enhancement base on IEEE802.11n standard employing multiple antenna elements.</t>
    </r>
    <r>
      <rPr>
        <sz val="14"/>
        <rFont val="TH SarabunPSK"/>
        <family val="2"/>
      </rPr>
      <t xml:space="preserve"> Paper presented at the 2014 11</t>
    </r>
    <r>
      <rPr>
        <vertAlign val="superscript"/>
        <sz val="14"/>
        <rFont val="TH SarabunPSK"/>
        <family val="2"/>
      </rPr>
      <t>th</t>
    </r>
    <r>
      <rPr>
        <sz val="14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</si>
  <si>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 xml:space="preserve">Wongsan, R., Krachodnok, P., &amp; Kamphikul, P. (2014). </t>
    </r>
    <r>
      <rPr>
        <i/>
        <sz val="14"/>
        <color theme="1"/>
        <rFont val="TH SarabunPSK"/>
        <family val="2"/>
      </rPr>
      <t>Gain improvement of MSAs array by using curved woodpile EBG and U-shaped reflector.</t>
    </r>
    <r>
      <rPr>
        <sz val="14"/>
        <color theme="1"/>
        <rFont val="TH SarabunPSK"/>
        <family val="2"/>
      </rPr>
      <t xml:space="preserve"> Paper presented at iEECON 2014: The 2014 International Electrical Engineering Congress.</t>
    </r>
    <r>
      <rPr>
        <i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19-21 March 2014, Pattaya City, Thailand. (Oral Presentation).</t>
    </r>
  </si>
  <si>
    <r>
      <t xml:space="preserve">Srisuwan, S., Prasoetsopha, N., </t>
    </r>
    <r>
      <rPr>
        <sz val="14"/>
        <color rgb="FFFF0000"/>
        <rFont val="TH SarabunPSK"/>
        <family val="2"/>
      </rPr>
      <t xml:space="preserve">Suppakarn, N., &amp; Chumsamrong, P. </t>
    </r>
    <r>
      <rPr>
        <sz val="14"/>
        <rFont val="TH SarabunPSK"/>
        <family val="2"/>
      </rPr>
      <t xml:space="preserve">(2014). The effects of alkalized and silanized woven sisal fibers on mechanical properties of natural rubber modified epoxy resin. </t>
    </r>
    <r>
      <rPr>
        <i/>
        <sz val="14"/>
        <rFont val="TH SarabunPSK"/>
        <family val="2"/>
      </rPr>
      <t>Energy Procedia, 56</t>
    </r>
    <r>
      <rPr>
        <sz val="14"/>
        <rFont val="TH SarabunPSK"/>
        <family val="2"/>
      </rPr>
      <t>(C), 19-25.</t>
    </r>
  </si>
  <si>
    <r>
      <t xml:space="preserve">Jeencham, R., </t>
    </r>
    <r>
      <rPr>
        <sz val="14"/>
        <color rgb="FFFF0000"/>
        <rFont val="TH SarabunPSK"/>
        <family val="2"/>
      </rPr>
      <t>Suppakarn, N.</t>
    </r>
    <r>
      <rPr>
        <sz val="14"/>
        <rFont val="TH SarabunPSK"/>
        <family val="2"/>
      </rPr>
      <t xml:space="preserve">, &amp; </t>
    </r>
    <r>
      <rPr>
        <sz val="14"/>
        <color rgb="FFFF0000"/>
        <rFont val="TH SarabunPSK"/>
        <family val="2"/>
      </rPr>
      <t>Jarukumjorn, K.</t>
    </r>
    <r>
      <rPr>
        <sz val="14"/>
        <rFont val="TH SarabunPSK"/>
        <family val="2"/>
      </rPr>
      <t xml:space="preserve"> (2014). Effect of flame retardants on flame retardant, mechanical, and thermal properties of sisal fiber/polypropylene composites. </t>
    </r>
    <r>
      <rPr>
        <i/>
        <sz val="14"/>
        <rFont val="TH SarabunPSK"/>
        <family val="2"/>
      </rPr>
      <t>Composites Part B: Engineering, 56</t>
    </r>
    <r>
      <rPr>
        <sz val="14"/>
        <rFont val="TH SarabunPSK"/>
        <family val="2"/>
      </rPr>
      <t xml:space="preserve">, 249-253. </t>
    </r>
  </si>
  <si>
    <r>
      <t xml:space="preserve">Juntuek, P., </t>
    </r>
    <r>
      <rPr>
        <sz val="14"/>
        <color rgb="FFFF0000"/>
        <rFont val="TH SarabunPSK"/>
        <family val="2"/>
      </rPr>
      <t>Chumsamrong, P.</t>
    </r>
    <r>
      <rPr>
        <sz val="14"/>
        <rFont val="TH SarabunPSK"/>
        <family val="2"/>
      </rPr>
      <t xml:space="preserve">, </t>
    </r>
    <r>
      <rPr>
        <sz val="14"/>
        <color rgb="FFFF0000"/>
        <rFont val="TH SarabunPSK"/>
        <family val="2"/>
      </rPr>
      <t>Ruksakulpiwat, Y.,</t>
    </r>
    <r>
      <rPr>
        <sz val="14"/>
        <rFont val="TH SarabunPSK"/>
        <family val="2"/>
      </rPr>
      <t xml:space="preserve"> &amp; Ruksakulpiwat, C. (2014). Effect of vetiver grass fiber on soil burial degradation of natural rubber and polylactic acid composites. </t>
    </r>
    <r>
      <rPr>
        <i/>
        <sz val="14"/>
        <rFont val="TH SarabunPSK"/>
        <family val="2"/>
      </rPr>
      <t>International Polymer Processing, 29</t>
    </r>
    <r>
      <rPr>
        <sz val="14"/>
        <rFont val="TH SarabunPSK"/>
        <family val="2"/>
      </rPr>
      <t>(3), 379-388.</t>
    </r>
  </si>
  <si>
    <r>
      <t>Wongsorat, W.,</t>
    </r>
    <r>
      <rPr>
        <sz val="14"/>
        <color rgb="FFFF0000"/>
        <rFont val="TH SarabunPSK"/>
        <family val="2"/>
      </rPr>
      <t xml:space="preserve"> Suppakarn, N., &amp; Jarukumjorn, K. </t>
    </r>
    <r>
      <rPr>
        <sz val="14"/>
        <rFont val="TH SarabunPSK"/>
        <family val="2"/>
      </rPr>
      <t xml:space="preserve">(2014). Effects of compatibilizer type and fiber loading on mechanical properties and cure characteristics of sisal fiber/natural rubber composites. </t>
    </r>
    <r>
      <rPr>
        <i/>
        <sz val="14"/>
        <rFont val="TH SarabunPSK"/>
        <family val="2"/>
      </rPr>
      <t>Journal of Composite Materials, 48</t>
    </r>
    <r>
      <rPr>
        <sz val="14"/>
        <rFont val="TH SarabunPSK"/>
        <family val="2"/>
      </rPr>
      <t xml:space="preserve">(19), 2401-2411. </t>
    </r>
  </si>
  <si>
    <r>
      <t xml:space="preserve">Jarapanyacheep, R., &amp; </t>
    </r>
    <r>
      <rPr>
        <sz val="14"/>
        <color rgb="FFFF0000"/>
        <rFont val="TH SarabunPSK"/>
        <family val="2"/>
      </rPr>
      <t>Jarukumjorn, K.</t>
    </r>
    <r>
      <rPr>
        <sz val="14"/>
        <rFont val="TH SarabunPSK"/>
        <family val="2"/>
      </rPr>
      <t xml:space="preserve"> (2014) Effects of sawdust content and alkali treatment on mechanical and flame retarding properties of sawdust/recycled high density polyethylene composites.</t>
    </r>
    <r>
      <rPr>
        <i/>
        <sz val="14"/>
        <rFont val="TH SarabunPSK"/>
        <family val="2"/>
      </rPr>
      <t xml:space="preserve"> Vol. 970. Advanced Materials Research </t>
    </r>
    <r>
      <rPr>
        <sz val="14"/>
        <rFont val="TH SarabunPSK"/>
        <family val="2"/>
      </rPr>
      <t>(pp. 79-83).</t>
    </r>
  </si>
  <si>
    <r>
      <t xml:space="preserve">Nomai, J., &amp; </t>
    </r>
    <r>
      <rPr>
        <sz val="14"/>
        <color rgb="FFFF0000"/>
        <rFont val="TH SarabunPSK"/>
        <family val="2"/>
      </rPr>
      <t xml:space="preserve">Jarukumjorn, K. </t>
    </r>
    <r>
      <rPr>
        <sz val="14"/>
        <rFont val="TH SarabunPSK"/>
        <family val="2"/>
      </rPr>
      <t>(2014) Effect of maleic anhydride grafted poly(lactic acid) on properties of sawdust/poly(lactic acid) composites toughened with poly(butylene adipate-co-terephthalate).</t>
    </r>
    <r>
      <rPr>
        <i/>
        <sz val="14"/>
        <rFont val="TH SarabunPSK"/>
        <family val="2"/>
      </rPr>
      <t xml:space="preserve"> Vol. 970. Advanced Materials Research </t>
    </r>
    <r>
      <rPr>
        <sz val="14"/>
        <rFont val="TH SarabunPSK"/>
        <family val="2"/>
      </rPr>
      <t>(pp. 74-78).</t>
    </r>
  </si>
  <si>
    <r>
      <t xml:space="preserve">Srisuwan, L., </t>
    </r>
    <r>
      <rPr>
        <sz val="14"/>
        <color rgb="FFFF0000"/>
        <rFont val="TH SarabunPSK"/>
        <family val="2"/>
      </rPr>
      <t>Jarukumjorn</t>
    </r>
    <r>
      <rPr>
        <sz val="14"/>
        <rFont val="TH SarabunPSK"/>
        <family val="2"/>
      </rPr>
      <t>, K., &amp;</t>
    </r>
    <r>
      <rPr>
        <sz val="14"/>
        <color rgb="FFFF0000"/>
        <rFont val="TH SarabunPSK"/>
        <family val="2"/>
      </rPr>
      <t xml:space="preserve"> Suppakarn, N.</t>
    </r>
    <r>
      <rPr>
        <sz val="14"/>
        <rFont val="TH SarabunPSK"/>
        <family val="2"/>
      </rPr>
      <t xml:space="preserve"> (2014) Effect of bis (triethoxysilylpropyl) tetrasulfide on physical properties of rice husk fiber/natural rubber composites.</t>
    </r>
    <r>
      <rPr>
        <i/>
        <sz val="14"/>
        <rFont val="TH SarabunPSK"/>
        <family val="2"/>
      </rPr>
      <t xml:space="preserve"> Vol. 844. Advanced Materials Research </t>
    </r>
    <r>
      <rPr>
        <sz val="14"/>
        <rFont val="TH SarabunPSK"/>
        <family val="2"/>
      </rPr>
      <t>(pp. 263-266).</t>
    </r>
  </si>
  <si>
    <r>
      <t>Tachaphiboonsap, S., &amp;</t>
    </r>
    <r>
      <rPr>
        <sz val="14"/>
        <color rgb="FFFF0000"/>
        <rFont val="TH SarabunPSK"/>
        <family val="2"/>
      </rPr>
      <t xml:space="preserve"> Jarukumjorn, K.</t>
    </r>
    <r>
      <rPr>
        <sz val="14"/>
        <rFont val="TH SarabunPSK"/>
        <family val="2"/>
      </rPr>
      <t xml:space="preserve"> (2014) Mechanical, thermal, and morphological properties of thermoplastic starch/poly(lactic acid)/poly(butylene adipate-co-terephthalate) blends.</t>
    </r>
    <r>
      <rPr>
        <i/>
        <sz val="14"/>
        <rFont val="TH SarabunPSK"/>
        <family val="2"/>
      </rPr>
      <t xml:space="preserve"> Vol. 970. Advanced Materials Research </t>
    </r>
    <r>
      <rPr>
        <sz val="14"/>
        <rFont val="TH SarabunPSK"/>
        <family val="2"/>
      </rPr>
      <t>(pp. 312-316).</t>
    </r>
  </si>
  <si>
    <r>
      <t>Chonsatidjamroen, S.,</t>
    </r>
    <r>
      <rPr>
        <sz val="14"/>
        <color rgb="FFFF0000"/>
        <rFont val="TH SarabunPSK"/>
        <family val="2"/>
      </rPr>
      <t xml:space="preserve"> Areerak, K-N., &amp; Areerak, K-L.</t>
    </r>
    <r>
      <rPr>
        <sz val="14"/>
        <rFont val="TH SarabunPSK"/>
        <family val="2"/>
      </rPr>
      <t xml:space="preserve"> (2014). The optimal sliding mode controller design of buck converter using artificial intelligence techniques. </t>
    </r>
    <r>
      <rPr>
        <i/>
        <sz val="14"/>
        <rFont val="TH SarabunPSK"/>
        <family val="2"/>
      </rPr>
      <t>International Journal of Control and Automation, 7</t>
    </r>
    <r>
      <rPr>
        <sz val="14"/>
        <rFont val="TH SarabunPSK"/>
        <family val="2"/>
      </rPr>
      <t xml:space="preserve">(7), 461-476. </t>
    </r>
  </si>
  <si>
    <r>
      <t xml:space="preserve">Santiprapan, P., </t>
    </r>
    <r>
      <rPr>
        <sz val="14"/>
        <color rgb="FFFF0000"/>
        <rFont val="TH SarabunPSK"/>
        <family val="2"/>
      </rPr>
      <t xml:space="preserve">Areerak, K-L., &amp; Areerak, K-N. </t>
    </r>
    <r>
      <rPr>
        <sz val="14"/>
        <rFont val="TH SarabunPSK"/>
        <family val="2"/>
      </rPr>
      <t xml:space="preserve">(2014). Dynamic model and controller design for active power filter in three-phase four-wire system. </t>
    </r>
    <r>
      <rPr>
        <i/>
        <sz val="14"/>
        <rFont val="TH SarabunPSK"/>
        <family val="2"/>
      </rPr>
      <t>International Journal of Control and Automation, 7</t>
    </r>
    <r>
      <rPr>
        <sz val="14"/>
        <rFont val="TH SarabunPSK"/>
        <family val="2"/>
      </rPr>
      <t xml:space="preserve">(9), 27-44. </t>
    </r>
  </si>
  <si>
    <r>
      <t xml:space="preserve">Chaicharoenaudomrung, N., </t>
    </r>
    <r>
      <rPr>
        <sz val="14"/>
        <color rgb="FFFF0000"/>
        <rFont val="TH SarabunPSK"/>
        <family val="2"/>
      </rPr>
      <t xml:space="preserve">Oonsivilai, A., &amp; </t>
    </r>
    <r>
      <rPr>
        <sz val="14"/>
        <color rgb="FF00B050"/>
        <rFont val="TH SarabunPSK"/>
        <family val="2"/>
      </rPr>
      <t xml:space="preserve">Oonsivilai, R. </t>
    </r>
    <r>
      <rPr>
        <sz val="14"/>
        <rFont val="TH SarabunPSK"/>
        <family val="2"/>
      </rPr>
      <t xml:space="preserve">(2014) Chlorophylls contents in Echinocactus grusonii extract. </t>
    </r>
    <r>
      <rPr>
        <i/>
        <sz val="14"/>
        <rFont val="TH SarabunPSK"/>
        <family val="2"/>
      </rPr>
      <t>Vol. 931-932. Advanced Materials Research</t>
    </r>
    <r>
      <rPr>
        <sz val="14"/>
        <rFont val="TH SarabunPSK"/>
        <family val="2"/>
      </rPr>
      <t xml:space="preserve"> (pp. 1507-1511).</t>
    </r>
  </si>
  <si>
    <r>
      <t xml:space="preserve">Chanpittayagit, R., </t>
    </r>
    <r>
      <rPr>
        <sz val="14"/>
        <color rgb="FFFF0000"/>
        <rFont val="TH SarabunPSK"/>
        <family val="2"/>
      </rPr>
      <t>Areerak, K-N., &amp; Areerak, K-L.</t>
    </r>
    <r>
      <rPr>
        <sz val="14"/>
        <rFont val="TH SarabunPSK"/>
        <family val="2"/>
      </rPr>
      <t xml:space="preserve"> (2014). </t>
    </r>
    <r>
      <rPr>
        <i/>
        <sz val="14"/>
        <rFont val="TH SarabunPSK"/>
        <family val="2"/>
      </rPr>
      <t>Modeling of AC-DC power system feeding a controlled buck-boost converter.</t>
    </r>
    <r>
      <rPr>
        <sz val="14"/>
        <rFont val="TH SarabunPSK"/>
        <family val="2"/>
      </rPr>
      <t xml:space="preserve"> Paper presented at</t>
    </r>
    <r>
      <rPr>
        <i/>
        <sz val="14"/>
        <rFont val="TH SarabunPSK"/>
        <family val="2"/>
      </rPr>
      <t xml:space="preserve"> </t>
    </r>
    <r>
      <rPr>
        <sz val="14"/>
        <rFont val="TH SarabunPSK"/>
        <family val="2"/>
      </rPr>
      <t>the 2014 11</t>
    </r>
    <r>
      <rPr>
        <vertAlign val="superscript"/>
        <sz val="14"/>
        <rFont val="TH SarabunPSK"/>
        <family val="2"/>
      </rPr>
      <t>th</t>
    </r>
    <r>
      <rPr>
        <sz val="14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</si>
  <si>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>Kaewphoka, J.,</t>
    </r>
    <r>
      <rPr>
        <sz val="14"/>
        <color rgb="FFFF0000"/>
        <rFont val="TH SarabunPSK"/>
        <family val="2"/>
      </rPr>
      <t xml:space="preserve"> Fangsuwannarak, T., </t>
    </r>
    <r>
      <rPr>
        <sz val="14"/>
        <color theme="1"/>
        <rFont val="TH SarabunPSK"/>
        <family val="2"/>
      </rPr>
      <t xml:space="preserve">&amp; </t>
    </r>
    <r>
      <rPr>
        <u/>
        <sz val="14"/>
        <color rgb="FFFF0000"/>
        <rFont val="TH SarabunPSK"/>
        <family val="2"/>
      </rPr>
      <t>Rattanachan, S. T.</t>
    </r>
    <r>
      <rPr>
        <sz val="14"/>
        <color theme="1"/>
        <rFont val="TH SarabunPSK"/>
        <family val="2"/>
      </rPr>
      <t xml:space="preserve"> (2014). </t>
    </r>
    <r>
      <rPr>
        <i/>
        <sz val="14"/>
        <color theme="1"/>
        <rFont val="TH SarabunPSK"/>
        <family val="2"/>
      </rPr>
      <t>Synthesis of surfactant-assisted nanostructured Bi-doped Zinc oxide for photo-sensing application.</t>
    </r>
    <r>
      <rPr>
        <sz val="14"/>
        <color theme="1"/>
        <rFont val="TH SarabunPSK"/>
        <family val="2"/>
      </rPr>
      <t xml:space="preserve"> Paper presented at the 2014 11</t>
    </r>
    <r>
      <rPr>
        <vertAlign val="superscript"/>
        <sz val="14"/>
        <color theme="1"/>
        <rFont val="TH SarabunPSK"/>
        <family val="2"/>
      </rPr>
      <t>th</t>
    </r>
    <r>
      <rPr>
        <sz val="14"/>
        <color theme="1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</si>
  <si>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>Phatthanakun, R.,</t>
    </r>
    <r>
      <rPr>
        <sz val="14"/>
        <color rgb="FFC00000"/>
        <rFont val="TH SarabunPSK"/>
        <family val="2"/>
      </rPr>
      <t xml:space="preserve"> </t>
    </r>
    <r>
      <rPr>
        <u/>
        <sz val="14"/>
        <rFont val="TH SarabunPSK"/>
        <family val="2"/>
      </rPr>
      <t>Promwikorn, S.,</t>
    </r>
    <r>
      <rPr>
        <sz val="14"/>
        <rFont val="TH SarabunPSK"/>
        <family val="2"/>
      </rPr>
      <t xml:space="preserve"> Pummara, W., Sriphung, C., Sutapun, B., &amp; </t>
    </r>
    <r>
      <rPr>
        <u/>
        <sz val="14"/>
        <rFont val="TH SarabunPSK"/>
        <family val="2"/>
      </rPr>
      <t>Chomnawang, N</t>
    </r>
    <r>
      <rPr>
        <sz val="14"/>
        <color rgb="FFC00000"/>
        <rFont val="TH SarabunPSK"/>
        <family val="2"/>
      </rPr>
      <t>.</t>
    </r>
    <r>
      <rPr>
        <sz val="14"/>
        <rFont val="TH SarabunPSK"/>
        <family val="2"/>
      </rPr>
      <t xml:space="preserve"> (2014).</t>
    </r>
    <r>
      <rPr>
        <i/>
        <sz val="14"/>
        <rFont val="TH SarabunPSK"/>
        <family val="2"/>
      </rPr>
      <t xml:space="preserve"> Fabrication of low-cost plastic micromolds for microfluidic systems using X-ray LIGA.</t>
    </r>
    <r>
      <rPr>
        <sz val="14"/>
        <rFont val="TH SarabunPSK"/>
        <family val="2"/>
      </rPr>
      <t xml:space="preserve"> Paper presented at the 2014 11th International Conference on Electrical Engineering/Electronics, Computer, Telecommunications and Information Technology, ECTI-CON 2014.</t>
    </r>
  </si>
  <si>
    <r>
      <t>Phiwpha, N.,</t>
    </r>
    <r>
      <rPr>
        <sz val="14"/>
        <color rgb="FFFF0000"/>
        <rFont val="TH SarabunPSK"/>
        <family val="2"/>
      </rPr>
      <t xml:space="preserve"> Fangsuwannarak, T.,</t>
    </r>
    <r>
      <rPr>
        <sz val="14"/>
        <color theme="1"/>
        <rFont val="TH SarabunPSK"/>
        <family val="2"/>
      </rPr>
      <t xml:space="preserve"> &amp; Sopitpan, S. (2014). </t>
    </r>
    <r>
      <rPr>
        <i/>
        <sz val="14"/>
        <color theme="1"/>
        <rFont val="TH SarabunPSK"/>
        <family val="2"/>
      </rPr>
      <t>Locally contacted rear surface passivated solar cells by inkjet printing</t>
    </r>
    <r>
      <rPr>
        <sz val="14"/>
        <color theme="1"/>
        <rFont val="TH SarabunPSK"/>
        <family val="2"/>
      </rPr>
      <t>. Paper presented at the Proceedings of SPIE - The International Society for Optical Engineering.</t>
    </r>
  </si>
  <si>
    <r>
      <t xml:space="preserve">Ruanmakok, K., </t>
    </r>
    <r>
      <rPr>
        <sz val="14"/>
        <color rgb="FFFF0000"/>
        <rFont val="TH SarabunPSK"/>
        <family val="2"/>
      </rPr>
      <t>Areerak, K.-L, Areerak, K-N</t>
    </r>
    <r>
      <rPr>
        <sz val="14"/>
        <rFont val="TH SarabunPSK"/>
        <family val="2"/>
      </rPr>
      <t xml:space="preserve">., &amp; Sangtungtong, W. (2014). </t>
    </r>
    <r>
      <rPr>
        <i/>
        <sz val="14"/>
        <rFont val="TH SarabunPSK"/>
        <family val="2"/>
      </rPr>
      <t>The control of shunt active power filter using sliding mode controller.</t>
    </r>
    <r>
      <rPr>
        <sz val="14"/>
        <rFont val="TH SarabunPSK"/>
        <family val="2"/>
      </rPr>
      <t xml:space="preserve"> Paper presented at the 2014 11</t>
    </r>
    <r>
      <rPr>
        <vertAlign val="superscript"/>
        <sz val="14"/>
        <rFont val="TH SarabunPSK"/>
        <family val="2"/>
      </rPr>
      <t>th</t>
    </r>
    <r>
      <rPr>
        <sz val="14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</si>
  <si>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 xml:space="preserve">Sangtungtong, W., Hinsui, T., &amp; </t>
    </r>
    <r>
      <rPr>
        <sz val="14"/>
        <color rgb="FFFF0000"/>
        <rFont val="TH SarabunPSK"/>
        <family val="2"/>
      </rPr>
      <t>Fangsuwannarak, T.</t>
    </r>
    <r>
      <rPr>
        <sz val="14"/>
        <color theme="1"/>
        <rFont val="TH SarabunPSK"/>
        <family val="2"/>
      </rPr>
      <t xml:space="preserve"> (2014). </t>
    </r>
    <r>
      <rPr>
        <i/>
        <sz val="14"/>
        <color theme="1"/>
        <rFont val="TH SarabunPSK"/>
        <family val="2"/>
      </rPr>
      <t>Study on sliding-mode based MPPT for PV array and supplying power to AC grid</t>
    </r>
    <r>
      <rPr>
        <sz val="14"/>
        <color theme="1"/>
        <rFont val="TH SarabunPSK"/>
        <family val="2"/>
      </rPr>
      <t>. Paper presented at the 2014 11</t>
    </r>
    <r>
      <rPr>
        <vertAlign val="superscript"/>
        <sz val="14"/>
        <color theme="1"/>
        <rFont val="TH SarabunPSK"/>
        <family val="2"/>
      </rPr>
      <t>th</t>
    </r>
    <r>
      <rPr>
        <sz val="14"/>
        <color theme="1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</si>
  <si>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rPr>
        <sz val="14"/>
        <color rgb="FFFF0000"/>
        <rFont val="TH SarabunPSK"/>
        <family val="2"/>
      </rPr>
      <t>Sangtungtong, W.,</t>
    </r>
    <r>
      <rPr>
        <sz val="14"/>
        <color theme="1"/>
        <rFont val="TH SarabunPSK"/>
        <family val="2"/>
      </rPr>
      <t xml:space="preserve"> Seangsri, S., &amp; Sujitjorn, S. (2014). </t>
    </r>
    <r>
      <rPr>
        <i/>
        <sz val="14"/>
        <color theme="1"/>
        <rFont val="TH SarabunPSK"/>
        <family val="2"/>
      </rPr>
      <t>Dominant pole-placement and extra conjugate-pole assignment with the PID controller.</t>
    </r>
    <r>
      <rPr>
        <sz val="14"/>
        <color theme="1"/>
        <rFont val="TH SarabunPSK"/>
        <family val="2"/>
      </rPr>
      <t xml:space="preserve"> Paper presented at the 2014 International Electrical Engineering Congress, iEECON 2014:2014 International Electrical Engineering Congress, 19-21 March 2014, Pattaya City, Thailand. </t>
    </r>
  </si>
  <si>
    <r>
      <t xml:space="preserve">Santiprapan, P., </t>
    </r>
    <r>
      <rPr>
        <sz val="14"/>
        <color rgb="FFFF0000"/>
        <rFont val="TH SarabunPSK"/>
        <family val="2"/>
      </rPr>
      <t xml:space="preserve">Areerak, K-L., &amp; Areerak, K-N. </t>
    </r>
    <r>
      <rPr>
        <sz val="14"/>
        <rFont val="TH SarabunPSK"/>
        <family val="2"/>
      </rPr>
      <t xml:space="preserve">(2014). </t>
    </r>
    <r>
      <rPr>
        <i/>
        <sz val="14"/>
        <rFont val="TH SarabunPSK"/>
        <family val="2"/>
      </rPr>
      <t>Dynamic model of active power filter in three-phase four-wire system.</t>
    </r>
    <r>
      <rPr>
        <sz val="14"/>
        <rFont val="TH SarabunPSK"/>
        <family val="2"/>
      </rPr>
      <t xml:space="preserve"> Paper presented at the 2014 11</t>
    </r>
    <r>
      <rPr>
        <vertAlign val="superscript"/>
        <sz val="14"/>
        <rFont val="TH SarabunPSK"/>
        <family val="2"/>
      </rPr>
      <t>th</t>
    </r>
    <r>
      <rPr>
        <sz val="14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</si>
  <si>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>จักรกริช ภักดีโต,</t>
    </r>
    <r>
      <rPr>
        <sz val="14"/>
        <color rgb="FFFF0000"/>
        <rFont val="TH SarabunPSK"/>
        <family val="2"/>
      </rPr>
      <t xml:space="preserve"> กองพัน อารีรักษ์ และ กองพล อารีรักษ์.</t>
    </r>
    <r>
      <rPr>
        <sz val="14"/>
        <rFont val="TH SarabunPSK"/>
        <family val="2"/>
      </rPr>
      <t xml:space="preserve"> (2557). แบบจำลองคณิตศาสตร์ของระบบไฟฟ้าเอซีเป็นดีซีที่มีโหลดเป็นวงจรควบคุมความเร็วมอเตอร์ไฟฟ้ากระแสตรง. ใน </t>
    </r>
    <r>
      <rPr>
        <i/>
        <sz val="14"/>
        <rFont val="TH SarabunPSK"/>
        <family val="2"/>
      </rPr>
      <t>การประชุมวิชาการทางวิศวกรรมไฟฟ้า ครั้งที่ 37 (EECON-37) (</t>
    </r>
    <r>
      <rPr>
        <sz val="14"/>
        <rFont val="TH SarabunPSK"/>
        <family val="2"/>
      </rPr>
      <t xml:space="preserve">หน้า 521-524). 19-21 พฤศจิกายน 2557, ขอนแก่น. </t>
    </r>
  </si>
  <si>
    <r>
      <t xml:space="preserve">ทศพร ณรงค์ฤทธิ์, </t>
    </r>
    <r>
      <rPr>
        <sz val="14"/>
        <color rgb="FFFF0000"/>
        <rFont val="TH SarabunPSK"/>
        <family val="2"/>
      </rPr>
      <t>กองพล อารีรักษ์ และกองพัน อารีรักษ์</t>
    </r>
    <r>
      <rPr>
        <sz val="14"/>
        <rFont val="TH SarabunPSK"/>
        <family val="2"/>
      </rPr>
      <t xml:space="preserve">. (2557). การตรวจจับฮาร์มอนิกด้วยวิธีฟูริเยร์เอสดีสำหรับวงจรกรองกำลังแอกทีฟแบบขนาน. .ใน </t>
    </r>
    <r>
      <rPr>
        <i/>
        <sz val="14"/>
        <rFont val="TH SarabunPSK"/>
        <family val="2"/>
      </rPr>
      <t xml:space="preserve">การประชุมวิชาการทางวิศวกรรมไฟฟ้า ครั้งที่ 37 (EECON-37) </t>
    </r>
    <r>
      <rPr>
        <sz val="14"/>
        <rFont val="TH SarabunPSK"/>
        <family val="2"/>
      </rPr>
      <t>(หน้า 481-484). 19-21 พฤศจิกายน 2557, ขอนแก่น.</t>
    </r>
  </si>
  <si>
    <r>
      <t xml:space="preserve">เทพพนม โสภาเพิ่ม, </t>
    </r>
    <r>
      <rPr>
        <sz val="14"/>
        <color rgb="FFFF0000"/>
        <rFont val="TH SarabunPSK"/>
        <family val="2"/>
      </rPr>
      <t xml:space="preserve">กองพัน อารีรักษ์ และกองพล อารีรักษ์. </t>
    </r>
    <r>
      <rPr>
        <sz val="14"/>
        <rFont val="TH SarabunPSK"/>
        <family val="2"/>
      </rPr>
      <t xml:space="preserve">(2557). การบรรเทาการขาดเสถียรภาพของระบบไฟฟ้ากำลังเอซีเป็นดีซีที่มีโหลดกำลังไฟฟ้าคงตัว. ใน </t>
    </r>
    <r>
      <rPr>
        <i/>
        <sz val="14"/>
        <rFont val="TH SarabunPSK"/>
        <family val="2"/>
      </rPr>
      <t xml:space="preserve">การประชุมวิชาการทางวิศวกรรมไฟฟ้า ครั้งที่ 37 (EECON-37) </t>
    </r>
    <r>
      <rPr>
        <sz val="14"/>
        <rFont val="TH SarabunPSK"/>
        <family val="2"/>
      </rPr>
      <t>(หน้า 525-528). 19-21 พฤศจิกายน 2557, ขอนแก่น.</t>
    </r>
  </si>
  <si>
    <r>
      <t xml:space="preserve">พลสิทธิ์ ศานติประพันธ์, </t>
    </r>
    <r>
      <rPr>
        <sz val="14"/>
        <color rgb="FFFF0000"/>
        <rFont val="TH SarabunPSK"/>
        <family val="2"/>
      </rPr>
      <t>กองพล อารีรักษ์, และกองพัน อารีรักษ์.</t>
    </r>
    <r>
      <rPr>
        <sz val="14"/>
        <rFont val="TH SarabunPSK"/>
        <family val="2"/>
      </rPr>
      <t xml:space="preserve"> (2557). การควบคุมกระแสชดเชยของวงจรกรองกำลังแอกทีฟด้วยตัวควบคุมแบบทำซ้ำสำหรับระบบไฟฟ้าสามเฟสสี่สาย. ใน </t>
    </r>
    <r>
      <rPr>
        <i/>
        <sz val="14"/>
        <rFont val="TH SarabunPSK"/>
        <family val="2"/>
      </rPr>
      <t xml:space="preserve">การประชุมวิชาการทางวิศวกรรมไฟฟ้าครั้งที่ 37 (EECON-37) </t>
    </r>
    <r>
      <rPr>
        <sz val="14"/>
        <rFont val="TH SarabunPSK"/>
        <family val="2"/>
      </rPr>
      <t>(หน้า 477-480). 19-21 พฤศจิกายน 2557, ขอนแก่น,</t>
    </r>
  </si>
  <si>
    <r>
      <t xml:space="preserve">พีระ รัดทนี, </t>
    </r>
    <r>
      <rPr>
        <sz val="14"/>
        <color rgb="FFFF0000"/>
        <rFont val="TH SarabunPSK"/>
        <family val="2"/>
      </rPr>
      <t xml:space="preserve">กองพัน อารีรักษ์, กองพล อารีรักษ์, </t>
    </r>
    <r>
      <rPr>
        <sz val="14"/>
        <rFont val="TH SarabunPSK"/>
        <family val="2"/>
      </rPr>
      <t xml:space="preserve">และ โกศล ชัยเจริญอุดมรุ่ง. (2557). การระบุเอกลักษณ์ของวงจรเรียงกระแสสามเฟสแบบควบคุมได้ด้วยวิธีการค้นหาแบบตาบูเชิงปรับตัว. ใน </t>
    </r>
    <r>
      <rPr>
        <i/>
        <sz val="14"/>
        <rFont val="TH SarabunPSK"/>
        <family val="2"/>
      </rPr>
      <t xml:space="preserve">การประชุมวิชาการทางวิศวกรรมไฟฟ้า ครั้งที่ 37 (EECON-37) </t>
    </r>
    <r>
      <rPr>
        <sz val="14"/>
        <rFont val="TH SarabunPSK"/>
        <family val="2"/>
      </rPr>
      <t>(หน้า 197-200). 19-21 พฤศจิกายน 2557, ขอนแก่น.</t>
    </r>
  </si>
  <si>
    <r>
      <t>รณกร คำบุยา และ</t>
    </r>
    <r>
      <rPr>
        <sz val="14"/>
        <color rgb="FFFF0000"/>
        <rFont val="TH SarabunPSK"/>
        <family val="2"/>
      </rPr>
      <t xml:space="preserve">สุดารัตน์ ขวัญอ่อน. </t>
    </r>
    <r>
      <rPr>
        <sz val="14"/>
        <rFont val="TH SarabunPSK"/>
        <family val="2"/>
      </rPr>
      <t xml:space="preserve">(2557). วงจรแปลงผันกำลังไฟฟ้ากระแสตรง เป็นกระแสตรง ที่มีการลดทอนแรงดันสูงแบบสวิตช์เดียว. ใน </t>
    </r>
    <r>
      <rPr>
        <i/>
        <sz val="14"/>
        <rFont val="TH SarabunPSK"/>
        <family val="2"/>
      </rPr>
      <t xml:space="preserve">การประชุมวิชาการทางวิศวกรรมไฟฟ้า ครั้งที่ 37 </t>
    </r>
    <r>
      <rPr>
        <sz val="14"/>
        <rFont val="TH SarabunPSK"/>
        <family val="2"/>
      </rPr>
      <t>(หน้า 381-384)</t>
    </r>
    <r>
      <rPr>
        <i/>
        <sz val="14"/>
        <rFont val="TH SarabunPSK"/>
        <family val="2"/>
      </rPr>
      <t>, มหาวิทยาลัยขอนแก่น</t>
    </r>
    <r>
      <rPr>
        <sz val="14"/>
        <rFont val="TH SarabunPSK"/>
        <family val="2"/>
      </rPr>
      <t xml:space="preserve">. 19-21 พฤศจิกายน 2557, โรงแรมพูลแมน ขอนแก่น ราชา ออคิด จ.ขอนแก่น. </t>
    </r>
  </si>
  <si>
    <r>
      <t xml:space="preserve">วิภูษณะ ฉายินทุ, </t>
    </r>
    <r>
      <rPr>
        <sz val="14"/>
        <color rgb="FFFF0000"/>
        <rFont val="TH SarabunPSK"/>
        <family val="2"/>
      </rPr>
      <t>กองพัน อารีรักษ์, และ กองพล อารีรักษ์.</t>
    </r>
    <r>
      <rPr>
        <sz val="14"/>
        <rFont val="TH SarabunPSK"/>
        <family val="2"/>
      </rPr>
      <t xml:space="preserve"> (2557). การวิเคราะห์เสถียรภาพของการควบคุมแรงดันบัสไฟตรงของระบบไฟฟ้าบนเครื่องบิน. ใน </t>
    </r>
    <r>
      <rPr>
        <i/>
        <sz val="14"/>
        <rFont val="TH SarabunPSK"/>
        <family val="2"/>
      </rPr>
      <t xml:space="preserve">การประชุมวิชาการทางวิศวกรรมไฟฟ้า ครั้งที่ 37 (EECON-37) </t>
    </r>
    <r>
      <rPr>
        <sz val="14"/>
        <rFont val="TH SarabunPSK"/>
        <family val="2"/>
      </rPr>
      <t>(หน้า 517-520).</t>
    </r>
    <r>
      <rPr>
        <i/>
        <sz val="14"/>
        <rFont val="TH SarabunPSK"/>
        <family val="2"/>
      </rPr>
      <t xml:space="preserve"> </t>
    </r>
    <r>
      <rPr>
        <sz val="14"/>
        <rFont val="TH SarabunPSK"/>
        <family val="2"/>
      </rPr>
      <t>19-21 พฤศจิกายน 2557, ขอนแก่น.</t>
    </r>
  </si>
  <si>
    <r>
      <t>ศิริวรรธน์ สกุลโชติเรืองเดช และ</t>
    </r>
    <r>
      <rPr>
        <sz val="14"/>
        <color rgb="FFFF0000"/>
        <rFont val="TH SarabunPSK"/>
        <family val="2"/>
      </rPr>
      <t xml:space="preserve">สุดารัตน์ ขวัญอ่อน. (2557). </t>
    </r>
    <r>
      <rPr>
        <sz val="14"/>
        <rFont val="TH SarabunPSK"/>
        <family val="2"/>
      </rPr>
      <t xml:space="preserve">การควบคุมวงจรแปลงผันกำลังไฟฟ้าแบบอินเทอร์ลีฟบูสต์ สำหรับประยุกต์ในระบบพลังงานทดแทน. ใน </t>
    </r>
    <r>
      <rPr>
        <i/>
        <sz val="14"/>
        <rFont val="TH SarabunPSK"/>
        <family val="2"/>
      </rPr>
      <t xml:space="preserve">การประชุมวิชาการทางวิศวกรรมไฟฟ้า ครั้งที่ 37 </t>
    </r>
    <r>
      <rPr>
        <sz val="14"/>
        <rFont val="TH SarabunPSK"/>
        <family val="2"/>
      </rPr>
      <t>(หน้า 389-392)</t>
    </r>
    <r>
      <rPr>
        <i/>
        <sz val="14"/>
        <rFont val="TH SarabunPSK"/>
        <family val="2"/>
      </rPr>
      <t>, มหาวิทยาลัยขอนแก่น</t>
    </r>
    <r>
      <rPr>
        <sz val="14"/>
        <rFont val="TH SarabunPSK"/>
        <family val="2"/>
      </rPr>
      <t>. 19-21 พฤศจิกายน 2557, โรงแรมพูลแมน ขอนแก่น ราชา ออคิด จ.ขอนแก่น.</t>
    </r>
  </si>
  <si>
    <r>
      <t>โสภิดา วัชระสุขโพธิ์ และ</t>
    </r>
    <r>
      <rPr>
        <sz val="14"/>
        <color rgb="FFFF0000"/>
        <rFont val="TH SarabunPSK"/>
        <family val="2"/>
      </rPr>
      <t>สุดารัตน์ ขวัญอ่อน.</t>
    </r>
    <r>
      <rPr>
        <sz val="14"/>
        <rFont val="TH SarabunPSK"/>
        <family val="2"/>
      </rPr>
      <t xml:space="preserve"> (2557). วงจรแปลงผันกำลังไฟฟ้ากระแสตรงเป็นกระแสตรงแบบ เพิ่มค่าแรงดันสูงสำหรับขับเคลื่อนระบบมอเตอร์สามเฟส. ใน </t>
    </r>
    <r>
      <rPr>
        <i/>
        <sz val="14"/>
        <rFont val="TH SarabunPSK"/>
        <family val="2"/>
      </rPr>
      <t xml:space="preserve">การประชุมวิชาการทางวิศวกรรมไฟฟ้า ครั้งที่ 37 </t>
    </r>
    <r>
      <rPr>
        <sz val="14"/>
        <rFont val="TH SarabunPSK"/>
        <family val="2"/>
      </rPr>
      <t>(หน้า 373-376)</t>
    </r>
    <r>
      <rPr>
        <i/>
        <sz val="14"/>
        <rFont val="TH SarabunPSK"/>
        <family val="2"/>
      </rPr>
      <t>, มหาวิทยาลัยขอนแก่น</t>
    </r>
    <r>
      <rPr>
        <sz val="14"/>
        <rFont val="TH SarabunPSK"/>
        <family val="2"/>
      </rPr>
      <t>. 19-21 พฤศจิกายน 2557, โรงแรมพูลแมน ขอนแก่น ราชา ออคิด จ.ขอนแก่น.</t>
    </r>
  </si>
  <si>
    <r>
      <t>อรรณพ นาคปิ่น และ</t>
    </r>
    <r>
      <rPr>
        <sz val="14"/>
        <color rgb="FFFF0000"/>
        <rFont val="TH SarabunPSK"/>
        <family val="2"/>
      </rPr>
      <t>สุดารัตน์ ขวัญอ่อน.</t>
    </r>
    <r>
      <rPr>
        <sz val="14"/>
        <rFont val="TH SarabunPSK"/>
        <family val="2"/>
      </rPr>
      <t xml:space="preserve"> (2557). วงจรทบระดับแรงดันแบบสวิตช์เดียวอัตราขยายแรงดันสูงสำหรับ ระบบที่มีแหล่งจ่ายแรงดันต่ำ. ใน </t>
    </r>
    <r>
      <rPr>
        <i/>
        <sz val="14"/>
        <rFont val="TH SarabunPSK"/>
        <family val="2"/>
      </rPr>
      <t xml:space="preserve">การประชุมวิชาการทางวิศวกรรมไฟฟ้า ครั้งที่ 37 </t>
    </r>
    <r>
      <rPr>
        <sz val="14"/>
        <rFont val="TH SarabunPSK"/>
        <family val="2"/>
      </rPr>
      <t>(หน้า 377-380)</t>
    </r>
    <r>
      <rPr>
        <i/>
        <sz val="14"/>
        <rFont val="TH SarabunPSK"/>
        <family val="2"/>
      </rPr>
      <t>, มหาวิทยาลัยขอนแก่น</t>
    </r>
    <r>
      <rPr>
        <sz val="14"/>
        <rFont val="TH SarabunPSK"/>
        <family val="2"/>
      </rPr>
      <t>. 19-21 พฤศจิกายน 2557, โรงแรมพูลแมน ขอนแก่น ราชา ออคิด จ.ขอนแก่น.</t>
    </r>
  </si>
  <si>
    <r>
      <rPr>
        <sz val="14"/>
        <color rgb="FFFF0000"/>
        <rFont val="TH SarabunPSK"/>
        <family val="2"/>
      </rPr>
      <t>Patcharawit, T.,</t>
    </r>
    <r>
      <rPr>
        <sz val="14"/>
        <rFont val="TH SarabunPSK"/>
        <family val="2"/>
      </rPr>
      <t xml:space="preserve"> Inpanya, B., &amp; Chuankrerkkul, N. (2014). Effects of sintering on microstructure and hardness of powder injection moulded aluminium composites. </t>
    </r>
    <r>
      <rPr>
        <i/>
        <sz val="14"/>
        <rFont val="TH SarabunPSK"/>
        <family val="2"/>
      </rPr>
      <t>International Journal of Materials Engineering Innovation, 5</t>
    </r>
    <r>
      <rPr>
        <sz val="14"/>
        <rFont val="TH SarabunPSK"/>
        <family val="2"/>
      </rPr>
      <t xml:space="preserve">(2), 151-158. </t>
    </r>
  </si>
  <si>
    <r>
      <t>วิชาญ วีรชัยสุนทร และ</t>
    </r>
    <r>
      <rPr>
        <sz val="14"/>
        <color rgb="FFFF0000"/>
        <rFont val="TH SarabunPSK"/>
        <family val="2"/>
      </rPr>
      <t>รัตน บริสุทธิกุล</t>
    </r>
    <r>
      <rPr>
        <sz val="14"/>
        <rFont val="TH SarabunPSK"/>
        <family val="2"/>
      </rPr>
      <t>. (2557). ผลของแสงเลเซอร์ YAG ที่มีต่อการเชื่อมติดของเหล็กกล้าไร้สนิมกับพอลิเอทิลีนเทอพาทาเลท.</t>
    </r>
    <r>
      <rPr>
        <i/>
        <sz val="14"/>
        <rFont val="TH SarabunPSK"/>
        <family val="2"/>
      </rPr>
      <t xml:space="preserve"> วารสารวิจัยและพัฒนา มจธ</t>
    </r>
    <r>
      <rPr>
        <sz val="14"/>
        <rFont val="TH SarabunPSK"/>
        <family val="2"/>
      </rPr>
      <t>., 37(3), กรกฎาคม-กันยายน, 389-398.</t>
    </r>
  </si>
  <si>
    <r>
      <t xml:space="preserve">Panitchagul, A., Noisangiam, R., </t>
    </r>
    <r>
      <rPr>
        <sz val="14"/>
        <color rgb="FF00B050"/>
        <rFont val="TH SarabunPSK"/>
        <family val="2"/>
      </rPr>
      <t xml:space="preserve">Tittabutr, P., Teaumroong, N., </t>
    </r>
    <r>
      <rPr>
        <sz val="14"/>
        <color theme="1"/>
        <rFont val="TH SarabunPSK"/>
        <family val="2"/>
      </rPr>
      <t xml:space="preserve">&amp; </t>
    </r>
    <r>
      <rPr>
        <sz val="14"/>
        <color rgb="FFFF0000"/>
        <rFont val="TH SarabunPSK"/>
        <family val="2"/>
      </rPr>
      <t xml:space="preserve">Kitkamthorn, U. </t>
    </r>
    <r>
      <rPr>
        <sz val="14"/>
        <color theme="1"/>
        <rFont val="TH SarabunPSK"/>
        <family val="2"/>
      </rPr>
      <t xml:space="preserve">(2014). Thermodynamics of biosorption of Zn and Cu in Aqueous Solutions by Rhodopseudomonas boonkerdii sp. In the Strain NS20 and </t>
    </r>
    <r>
      <rPr>
        <i/>
        <sz val="14"/>
        <color theme="1"/>
        <rFont val="TH SarabunPSK"/>
        <family val="2"/>
      </rPr>
      <t>Bradyrhizobium</t>
    </r>
    <r>
      <rPr>
        <sz val="14"/>
        <color theme="1"/>
        <rFont val="TH SarabunPSK"/>
        <family val="2"/>
      </rPr>
      <t xml:space="preserve"> sp. Strain DOA9. In</t>
    </r>
    <r>
      <rPr>
        <i/>
        <sz val="14"/>
        <color theme="1"/>
        <rFont val="TH SarabunPSK"/>
        <family val="2"/>
      </rPr>
      <t xml:space="preserve"> IIE INT’L conference proceedings of International Conference on Advances in Engineering and Technology </t>
    </r>
    <r>
      <rPr>
        <sz val="14"/>
        <color theme="1"/>
        <rFont val="TH SarabunPSK"/>
        <family val="2"/>
      </rPr>
      <t>(pp. 498-502)</t>
    </r>
    <r>
      <rPr>
        <i/>
        <sz val="14"/>
        <color theme="1"/>
        <rFont val="TH SarabunPSK"/>
        <family val="2"/>
      </rPr>
      <t>.</t>
    </r>
    <r>
      <rPr>
        <sz val="14"/>
        <color theme="1"/>
        <rFont val="TH SarabunPSK"/>
        <family val="2"/>
      </rPr>
      <t xml:space="preserve"> 9 March 2014, Singapore. </t>
    </r>
  </si>
  <si>
    <r>
      <rPr>
        <sz val="14"/>
        <color rgb="FFFF0000"/>
        <rFont val="TH SarabunPSK"/>
        <family val="2"/>
      </rPr>
      <t>Patcharawit, T.,</t>
    </r>
    <r>
      <rPr>
        <sz val="14"/>
        <rFont val="TH SarabunPSK"/>
        <family val="2"/>
      </rPr>
      <t xml:space="preserve"> Klahan, S., Rupkrathok, P., &amp; Chuankrerkkul, N. (2014) Effects of mechanical alloying on microstructure and properties of powder injection moulded SiCp-reinforced aluminium composite. </t>
    </r>
    <r>
      <rPr>
        <i/>
        <sz val="14"/>
        <rFont val="TH SarabunPSK"/>
        <family val="2"/>
      </rPr>
      <t xml:space="preserve">Vol. 597. Applied Mechanics and Materials </t>
    </r>
    <r>
      <rPr>
        <sz val="14"/>
        <rFont val="TH SarabunPSK"/>
        <family val="2"/>
      </rPr>
      <t>(pp. 103-108).</t>
    </r>
  </si>
  <si>
    <r>
      <rPr>
        <sz val="14"/>
        <color rgb="FFFF0000"/>
        <rFont val="TH SarabunPSK"/>
        <family val="2"/>
      </rPr>
      <t>Wongpanya, P.,</t>
    </r>
    <r>
      <rPr>
        <sz val="14"/>
        <rFont val="TH SarabunPSK"/>
        <family val="2"/>
      </rPr>
      <t xml:space="preserve"> Surinphong, S., &amp; Rujisomnapa, J. (2014) Increasing tool life by AlCrTiSiN film. </t>
    </r>
    <r>
      <rPr>
        <i/>
        <sz val="14"/>
        <rFont val="TH SarabunPSK"/>
        <family val="2"/>
      </rPr>
      <t>Vol. 853. Advanced Materials Research</t>
    </r>
    <r>
      <rPr>
        <sz val="14"/>
        <rFont val="TH SarabunPSK"/>
        <family val="2"/>
      </rPr>
      <t xml:space="preserve"> (pp. 217-222).</t>
    </r>
  </si>
  <si>
    <r>
      <rPr>
        <sz val="14"/>
        <color rgb="FFFF0000"/>
        <rFont val="TH SarabunPSK"/>
        <family val="2"/>
      </rPr>
      <t xml:space="preserve">Wongpanya, P., </t>
    </r>
    <r>
      <rPr>
        <sz val="14"/>
        <rFont val="TH SarabunPSK"/>
        <family val="2"/>
      </rPr>
      <t xml:space="preserve">Tunmee, S., Euaruksakul, C., </t>
    </r>
    <r>
      <rPr>
        <sz val="14"/>
        <color rgb="FF0070C0"/>
        <rFont val="TH SarabunPSK"/>
        <family val="2"/>
      </rPr>
      <t>Songsiriritthigul, P.,</t>
    </r>
    <r>
      <rPr>
        <sz val="14"/>
        <rFont val="TH SarabunPSK"/>
        <family val="2"/>
      </rPr>
      <t xml:space="preserve"> &amp; Witit-Anun, N. (2014) Corrosion behaviors and mechanical properties of CrN film. </t>
    </r>
    <r>
      <rPr>
        <i/>
        <sz val="14"/>
        <rFont val="TH SarabunPSK"/>
        <family val="2"/>
      </rPr>
      <t>Vol. 853. Advanced Materials Research</t>
    </r>
    <r>
      <rPr>
        <sz val="14"/>
        <rFont val="TH SarabunPSK"/>
        <family val="2"/>
      </rPr>
      <t xml:space="preserve"> (pp. 155-163).</t>
    </r>
  </si>
  <si>
    <r>
      <rPr>
        <sz val="14"/>
        <color rgb="FFFF0000"/>
        <rFont val="TH SarabunPSK"/>
        <family val="2"/>
      </rPr>
      <t>Chokejaroenrat, C.</t>
    </r>
    <r>
      <rPr>
        <sz val="14"/>
        <rFont val="TH SarabunPSK"/>
        <family val="2"/>
      </rPr>
      <t xml:space="preserve">, Comfort, S., Sakulthaew, C., &amp; Dvorak, B. (2014). Improving the treatment of non-aqueous phase TCE in low permeability zones with permanganate. </t>
    </r>
    <r>
      <rPr>
        <i/>
        <sz val="14"/>
        <rFont val="TH SarabunPSK"/>
        <family val="2"/>
      </rPr>
      <t>Journal of Hazardous Materials, 268</t>
    </r>
    <r>
      <rPr>
        <sz val="14"/>
        <rFont val="TH SarabunPSK"/>
        <family val="2"/>
      </rPr>
      <t>, 177-184.</t>
    </r>
  </si>
  <si>
    <r>
      <t xml:space="preserve">Sakulthaew, C., Comfort, S., </t>
    </r>
    <r>
      <rPr>
        <sz val="14"/>
        <color rgb="FFFF0000"/>
        <rFont val="TH SarabunPSK"/>
        <family val="2"/>
      </rPr>
      <t xml:space="preserve">Chokejaroenrat, C., </t>
    </r>
    <r>
      <rPr>
        <sz val="14"/>
        <rFont val="TH SarabunPSK"/>
        <family val="2"/>
      </rPr>
      <t xml:space="preserve">Harris, C., &amp; Li, X. (2014). A combined chemical and biological approach to transforming and mineralizing PAHs in runoff water. </t>
    </r>
    <r>
      <rPr>
        <i/>
        <sz val="14"/>
        <rFont val="TH SarabunPSK"/>
        <family val="2"/>
      </rPr>
      <t>Chemosphere, 117</t>
    </r>
    <r>
      <rPr>
        <sz val="14"/>
        <rFont val="TH SarabunPSK"/>
        <family val="2"/>
      </rPr>
      <t xml:space="preserve">, 1-9. </t>
    </r>
  </si>
  <si>
    <r>
      <t xml:space="preserve">Pongpetch, N., </t>
    </r>
    <r>
      <rPr>
        <sz val="14"/>
        <color rgb="FF0070C0"/>
        <rFont val="TH SarabunPSK"/>
        <family val="2"/>
      </rPr>
      <t>Suwanwaree, P.</t>
    </r>
    <r>
      <rPr>
        <sz val="14"/>
        <color rgb="FFFF0000"/>
        <rFont val="TH SarabunPSK"/>
        <family val="2"/>
      </rPr>
      <t>, Yossapol, C.,</t>
    </r>
    <r>
      <rPr>
        <sz val="14"/>
        <rFont val="TH SarabunPSK"/>
        <family val="2"/>
      </rPr>
      <t xml:space="preserve"> </t>
    </r>
    <r>
      <rPr>
        <sz val="14"/>
        <color rgb="FF0070C0"/>
        <rFont val="TH SarabunPSK"/>
        <family val="2"/>
      </rPr>
      <t>Dasananda, S.,</t>
    </r>
    <r>
      <rPr>
        <sz val="14"/>
        <rFont val="TH SarabunPSK"/>
        <family val="2"/>
      </rPr>
      <t xml:space="preserve"> &amp; Kongjun, T. (2014) Sediment and nutrient load environmental factors of Lam Takong River Basin, Thailand. </t>
    </r>
    <r>
      <rPr>
        <i/>
        <sz val="14"/>
        <rFont val="TH SarabunPSK"/>
        <family val="2"/>
      </rPr>
      <t>Vol. 1030-1032. Advanced Materials Research</t>
    </r>
    <r>
      <rPr>
        <sz val="14"/>
        <rFont val="TH SarabunPSK"/>
        <family val="2"/>
      </rPr>
      <t xml:space="preserve"> (pp. 594-597).</t>
    </r>
  </si>
  <si>
    <r>
      <t>จุฑาทิพย์ อ้อมกิ่ง  และ</t>
    </r>
    <r>
      <rPr>
        <sz val="14"/>
        <color rgb="FFFF0000"/>
        <rFont val="TH SarabunPSK"/>
        <family val="2"/>
      </rPr>
      <t>สุดจิต ครุจิต.</t>
    </r>
    <r>
      <rPr>
        <sz val="14"/>
        <rFont val="TH SarabunPSK"/>
        <family val="2"/>
      </rPr>
      <t xml:space="preserve"> (2557). การประเมินการปนเปื้อนมลพิษในน้ำบาดาลบริเวณเขตอุตสาหกรรมและสถานที่ฝังกลบมูลฝอย. ใน </t>
    </r>
    <r>
      <rPr>
        <i/>
        <sz val="14"/>
        <rFont val="TH SarabunPSK"/>
        <family val="2"/>
      </rPr>
      <t>เอกสารประกอบการประชุมวิชาการเทคโนโลยีสิ่งแวดล้อมประจำปี ครั้งที่ 26 สวสท.5’57, สมาคมวิศวกรรม สิ่งแวดล้อมแห่งประเทศไทย (สวสท.)</t>
    </r>
    <r>
      <rPr>
        <sz val="14"/>
        <rFont val="TH SarabunPSK"/>
        <family val="2"/>
      </rPr>
      <t xml:space="preserve">. 11-12 ธันวาคม 2557, กรุงเทพมหานคร.  </t>
    </r>
  </si>
  <si>
    <r>
      <rPr>
        <sz val="14"/>
        <color rgb="FFFF0000"/>
        <rFont val="TH SarabunPSK"/>
        <family val="2"/>
      </rPr>
      <t>ปรียาพร โกษา</t>
    </r>
    <r>
      <rPr>
        <sz val="14"/>
        <rFont val="TH SarabunPSK"/>
        <family val="2"/>
      </rPr>
      <t>, ธนัช สุขวิมลเสรี,</t>
    </r>
    <r>
      <rPr>
        <sz val="14"/>
        <color rgb="FFFF0000"/>
        <rFont val="TH SarabunPSK"/>
        <family val="2"/>
      </rPr>
      <t xml:space="preserve"> สุดจิต ครุจิต</t>
    </r>
    <r>
      <rPr>
        <sz val="14"/>
        <rFont val="TH SarabunPSK"/>
        <family val="2"/>
      </rPr>
      <t xml:space="preserve"> และภัทราพร แสงทอง. (2557). การประเมินศักยภาพแหล่งน้ำดิบสำหรับระบบประปาหมู่บ้าน. ใน </t>
    </r>
    <r>
      <rPr>
        <i/>
        <sz val="14"/>
        <rFont val="TH SarabunPSK"/>
        <family val="2"/>
      </rPr>
      <t>เอกสารประกอบการประชุมวิชาการวิศวกรรมโยธาแห่งชาติ ครั้งที่ 19</t>
    </r>
    <r>
      <rPr>
        <sz val="14"/>
        <rFont val="TH SarabunPSK"/>
        <family val="2"/>
      </rPr>
      <t>. 14-16 พฤษภาคม 2557, ณ โรงแรมพูลแมน ขอนแก่น ราชา ออคิด จ.ขอนแก่น.</t>
    </r>
  </si>
  <si>
    <r>
      <t>วิเศษ วริศรางกูล และ</t>
    </r>
    <r>
      <rPr>
        <sz val="14"/>
        <color rgb="FFFF0000"/>
        <rFont val="TH SarabunPSK"/>
        <family val="2"/>
      </rPr>
      <t>สุดจิต ครุจิต.</t>
    </r>
    <r>
      <rPr>
        <sz val="14"/>
        <rFont val="TH SarabunPSK"/>
        <family val="2"/>
      </rPr>
      <t xml:space="preserve"> (2557). การวิเคราะห์การกระจายความเข้มรังสี UV ของระบบฆ่าเชื้อโรคในห้องผู้ป่วยจำลอง. ใน </t>
    </r>
    <r>
      <rPr>
        <i/>
        <sz val="14"/>
        <rFont val="TH SarabunPSK"/>
        <family val="2"/>
      </rPr>
      <t>เอกสารประกอบการประชุมวิชาการสิ่งแวดล้อมแห่งชาติ ครั้งที่ 13</t>
    </r>
    <r>
      <rPr>
        <sz val="14"/>
        <rFont val="TH SarabunPSK"/>
        <family val="2"/>
      </rPr>
      <t>. 26-28 มีนาคม 2557, ณ โรงแรมเดอะ ทวิน ทาวเวอร์ จ.กรุงเทพมหานคร.</t>
    </r>
  </si>
  <si>
    <r>
      <rPr>
        <sz val="14"/>
        <color rgb="FFFF0000"/>
        <rFont val="TH SarabunPSK"/>
        <family val="2"/>
      </rPr>
      <t xml:space="preserve">Siriruk, P., </t>
    </r>
    <r>
      <rPr>
        <sz val="14"/>
        <color theme="1"/>
        <rFont val="TH SarabunPSK"/>
        <family val="2"/>
      </rPr>
      <t xml:space="preserve">&amp; Pumpeam, S. (2014). </t>
    </r>
    <r>
      <rPr>
        <i/>
        <sz val="14"/>
        <color theme="1"/>
        <rFont val="TH SarabunPSK"/>
        <family val="2"/>
      </rPr>
      <t>Price competition of two cassava processing manufacturers.</t>
    </r>
    <r>
      <rPr>
        <sz val="14"/>
        <color theme="1"/>
        <rFont val="TH SarabunPSK"/>
        <family val="2"/>
      </rPr>
      <t xml:space="preserve"> Paper presented at the Lecture Notes in Engineering and Computer Science. The World Congress on Engineering and Computer Science (WCECS 2014). 22-24 October 2014, San Francisco, USA.</t>
    </r>
  </si>
  <si>
    <r>
      <t xml:space="preserve">Summart, S., </t>
    </r>
    <r>
      <rPr>
        <sz val="14"/>
        <color rgb="FFFF0000"/>
        <rFont val="TH SarabunPSK"/>
        <family val="2"/>
      </rPr>
      <t>Thongsopa, C.,</t>
    </r>
    <r>
      <rPr>
        <sz val="14"/>
        <rFont val="TH SarabunPSK"/>
        <family val="2"/>
      </rPr>
      <t xml:space="preserve"> &amp; Jaikla, W. (2014). CCCIIs-based sinusoidal quadrature oscillators with non-interactive control of condition and frequency. Indian Journal of Pure and Applied Physics, 52(4), 277-283. </t>
    </r>
  </si>
  <si>
    <r>
      <t xml:space="preserve">Summart, S., </t>
    </r>
    <r>
      <rPr>
        <sz val="14"/>
        <color rgb="FFFF0000"/>
        <rFont val="TH SarabunPSK"/>
        <family val="2"/>
      </rPr>
      <t>Thongsopa, C.,</t>
    </r>
    <r>
      <rPr>
        <sz val="14"/>
        <rFont val="TH SarabunPSK"/>
        <family val="2"/>
      </rPr>
      <t xml:space="preserve"> &amp; Jaikla, W. (2014). Dual-output current differencing transconductance amplifiers-based current-mode sinusoidal quadrature oscillators. Journal of Circuits. Systems and Computers, 23(6), 1450084.</t>
    </r>
  </si>
  <si>
    <r>
      <t>Santalunai, S.,</t>
    </r>
    <r>
      <rPr>
        <sz val="14"/>
        <color rgb="FFFF0000"/>
        <rFont val="TH SarabunPSK"/>
        <family val="2"/>
      </rPr>
      <t xml:space="preserve"> Thongsopa, C.,</t>
    </r>
    <r>
      <rPr>
        <sz val="14"/>
        <color theme="1"/>
        <rFont val="TH SarabunPSK"/>
        <family val="2"/>
      </rPr>
      <t xml:space="preserve"> &amp; Thosdeekoraphat, T. (2014). An increasing the power transmission efficiency of flat spiral coils by using ferrite materials for wireless power transfer applications. Paper presented at the 2014 11</t>
    </r>
    <r>
      <rPr>
        <vertAlign val="superscript"/>
        <sz val="14"/>
        <color theme="1"/>
        <rFont val="TH SarabunPSK"/>
        <family val="2"/>
      </rPr>
      <t>th</t>
    </r>
    <r>
      <rPr>
        <sz val="14"/>
        <color theme="1"/>
        <rFont val="TH SarabunPSK"/>
        <family val="2"/>
      </rPr>
      <t xml:space="preserve"> International Conference on Electrical Engineering/Electronics, Computer, Telecommunications and Information Technology, ECTI-CON 2014. 14-17 May 2014, Nakhon Ratchasima, Thailand.</t>
    </r>
  </si>
  <si>
    <r>
      <t xml:space="preserve">เกียรติศักดิ์ ใจโต, </t>
    </r>
    <r>
      <rPr>
        <sz val="14"/>
        <color rgb="FFFF0000"/>
        <rFont val="TH SarabunPSK"/>
        <family val="2"/>
      </rPr>
      <t xml:space="preserve">เทวรัตน์ ตรีอำนรรค, </t>
    </r>
    <r>
      <rPr>
        <sz val="14"/>
        <rFont val="TH SarabunPSK"/>
        <family val="2"/>
      </rPr>
      <t>นาฏชนก ปรางปรุ, เบญจวรรณ วานมนตรี, และ</t>
    </r>
    <r>
      <rPr>
        <u/>
        <sz val="14"/>
        <color rgb="FFFF0000"/>
        <rFont val="TH SarabunPSK"/>
        <family val="2"/>
      </rPr>
      <t>กระวี ตรีอำนรรค.</t>
    </r>
    <r>
      <rPr>
        <sz val="14"/>
        <rFont val="TH SarabunPSK"/>
        <family val="2"/>
      </rPr>
      <t xml:space="preserve"> (2557). ผลกระทบของค่าความชื้นต่อการเปลี่ยนแปลงสมบัติทางกายภาพและความร้อนของเนื้อมะพร้าวขูด. ใน การประชุมวิชาการสมาคมวิศวกรรมเกษตรแห่งประเทศไทยระดับชาติ ครั้งที่ 15 (หน้า 557-561), สมาคมวิศวกรรมเกษตรแห่งประเทศไทย. 2-4 เมษายน 2557, ณ โรงแรมกรุงศรีริเวอร์ จ.อยุธยา.</t>
    </r>
  </si>
  <si>
    <r>
      <t>เบญจวรรณ วานมนตรี,</t>
    </r>
    <r>
      <rPr>
        <sz val="14"/>
        <color rgb="FFFF0000"/>
        <rFont val="TH SarabunPSK"/>
        <family val="2"/>
      </rPr>
      <t xml:space="preserve"> เทวรัตน์ ตรีอำนรรค,</t>
    </r>
    <r>
      <rPr>
        <sz val="14"/>
        <rFont val="TH SarabunPSK"/>
        <family val="2"/>
      </rPr>
      <t xml:space="preserve"> เกียรติศักดิ์ ใจโต, และนาฏชนก ปรางปรุ. (2557). อิทธิพลของสภาวะไฮโดรสแตติกต่อการเปลี่ยนแปลงทางเคมีกายภาพของไข่เป็ด. ใน การประชุมวิชาการสมาคมวิศวกรรมเกษตรแห่งประเทศไทยระดับชาติ ครั้งที่ 15 (หน้า 573-578), สมาคมวิศวกรรมเกษตรแห่งประเทศไทย. 2-4 เมษายน 2557, ณ โรงแรมกรุงศรีริเวอร์ จ.อยุธยา.</t>
    </r>
  </si>
  <si>
    <r>
      <t>จันทร์ทิรา  เจียรณัย. (2557). ผลของการใช้โปรแกรมคอมพิวเตอร์เตือนการรับประทานยาต่อคุณภาพชีวิตและการติดตามการรักษาของผู้สูงอายุ.</t>
    </r>
    <r>
      <rPr>
        <i/>
        <sz val="14"/>
        <color rgb="FFFF0000"/>
        <rFont val="TH SarabunPSK"/>
        <family val="2"/>
      </rPr>
      <t xml:space="preserve"> สงขลานครินทร์เวชสาร, 32</t>
    </r>
    <r>
      <rPr>
        <sz val="14"/>
        <color rgb="FFFF0000"/>
        <rFont val="TH SarabunPSK"/>
        <family val="2"/>
      </rPr>
      <t xml:space="preserve">(3). 173-184. </t>
    </r>
  </si>
  <si>
    <r>
      <t xml:space="preserve">ศิริอร สินธุ รวมพร คงกำเนิด และกุลระวี วิวัฒนชีวิน. (2557). การศึกษาปัจจัยที่มีความสัมพันธ์กับการปฏิบัติการการแพทย์ฉุกเฉินของพยาบาลวิชาชีพ. </t>
    </r>
    <r>
      <rPr>
        <i/>
        <sz val="14"/>
        <color rgb="FFFF0000"/>
        <rFont val="TH SarabunPSK"/>
        <family val="2"/>
      </rPr>
      <t>วารสารวิทยาลัยพยาบาลบรมราชชนนี นครราชสีมา. 20</t>
    </r>
    <r>
      <rPr>
        <sz val="14"/>
        <color rgb="FFFF0000"/>
        <rFont val="TH SarabunPSK"/>
        <family val="2"/>
      </rPr>
      <t xml:space="preserve">(2). 32-45. </t>
    </r>
  </si>
  <si>
    <t>วิศวกรรมเกษตร/วิศวกรรมเครื่องกล</t>
  </si>
  <si>
    <t>วิศวกรรมเครื่องกล/วิศวกรรมเกษตร</t>
  </si>
  <si>
    <t>วิศวกรรมเซรามิก/ฟิสิกส์</t>
  </si>
  <si>
    <t>วิศวกรรมเซรามิก/วิศวกรรมเครื่องกล</t>
  </si>
  <si>
    <r>
      <rPr>
        <sz val="12"/>
        <color rgb="FFFF0000"/>
        <rFont val="TH SarabunPSK"/>
        <family val="2"/>
      </rPr>
      <t xml:space="preserve">Wongsan, R., </t>
    </r>
    <r>
      <rPr>
        <sz val="12"/>
        <rFont val="TH SarabunPSK"/>
        <family val="2"/>
      </rPr>
      <t xml:space="preserve">Krachodnok, P., </t>
    </r>
    <r>
      <rPr>
        <sz val="12"/>
        <color theme="1"/>
        <rFont val="TH SarabunPSK"/>
        <family val="2"/>
      </rPr>
      <t xml:space="preserve">&amp; Kamphikul, P. (2014). </t>
    </r>
    <r>
      <rPr>
        <i/>
        <sz val="12"/>
        <color theme="1"/>
        <rFont val="TH SarabunPSK"/>
        <family val="2"/>
      </rPr>
      <t>Gain improvement of MSAs array by using curved woodpile EBG and U-shaped reflector.</t>
    </r>
    <r>
      <rPr>
        <sz val="12"/>
        <color theme="1"/>
        <rFont val="TH SarabunPSK"/>
        <family val="2"/>
      </rPr>
      <t xml:space="preserve"> Paper presented at iEECON 2014: The 2014 International Electrical Engineering Congress.</t>
    </r>
    <r>
      <rPr>
        <i/>
        <sz val="12"/>
        <color theme="1"/>
        <rFont val="TH SarabunPSK"/>
        <family val="2"/>
      </rPr>
      <t xml:space="preserve"> </t>
    </r>
    <r>
      <rPr>
        <sz val="12"/>
        <color theme="1"/>
        <rFont val="TH SarabunPSK"/>
        <family val="2"/>
      </rPr>
      <t>19-21 March 2014, Pattaya City, Thailand. (Oral Presentation).</t>
    </r>
  </si>
  <si>
    <r>
      <t xml:space="preserve">Tiyarachakun, S., </t>
    </r>
    <r>
      <rPr>
        <sz val="12"/>
        <color rgb="FFFF0000"/>
        <rFont val="TH SarabunPSK"/>
        <family val="2"/>
      </rPr>
      <t>Areerak, K-L., &amp; Areerak, K-N</t>
    </r>
    <r>
      <rPr>
        <sz val="12"/>
        <rFont val="TH SarabunPSK"/>
        <family val="2"/>
      </rPr>
      <t xml:space="preserve">. (2014). Instantaneous power theory with fourier and optimal predictive controller design for shunt active power filter. </t>
    </r>
    <r>
      <rPr>
        <i/>
        <sz val="12"/>
        <rFont val="TH SarabunPSK"/>
        <family val="2"/>
      </rPr>
      <t>Modelling and Simulation in Engineering, 2014</t>
    </r>
    <r>
      <rPr>
        <sz val="12"/>
        <rFont val="TH SarabunPSK"/>
        <family val="2"/>
      </rPr>
      <t>. art no. 381760. doi: 10.1155/2014/38176</t>
    </r>
  </si>
  <si>
    <t>วิศวกรรมไฟฟ้า/เทคโนโลยีอาหาร</t>
  </si>
  <si>
    <t>วิศวกรรมไฟฟ้า/วิศวกรรมเซรามิก</t>
  </si>
  <si>
    <r>
      <t xml:space="preserve">Zhuang, Z., </t>
    </r>
    <r>
      <rPr>
        <b/>
        <sz val="12"/>
        <color rgb="FFFF0000"/>
        <rFont val="TH SarabunPSK"/>
        <family val="2"/>
      </rPr>
      <t>Horpibulsuk, S.,</t>
    </r>
    <r>
      <rPr>
        <sz val="12"/>
        <color rgb="FFFF0000"/>
        <rFont val="TH SarabunPSK"/>
        <family val="2"/>
      </rPr>
      <t xml:space="preserve"> </t>
    </r>
    <r>
      <rPr>
        <sz val="12"/>
        <color theme="1"/>
        <rFont val="TH SarabunPSK"/>
        <family val="2"/>
      </rPr>
      <t xml:space="preserve">&amp; Liu, M. D. (2014). </t>
    </r>
    <r>
      <rPr>
        <i/>
        <sz val="12"/>
        <color theme="1"/>
        <rFont val="TH SarabunPSK"/>
        <family val="2"/>
      </rPr>
      <t>A study on the compression curves of reconstituted clays with water contents.</t>
    </r>
    <r>
      <rPr>
        <sz val="12"/>
        <color theme="1"/>
        <rFont val="TH SarabunPSK"/>
        <family val="2"/>
      </rPr>
      <t xml:space="preserve"> Paper presented at the Numerical Methods in Geotechnical Engineering - Proceedings of the 8th European Conference on Numerical Methods in Geotechnical Engineering, NUMGE 2014. 18-20 June 2014, Delft, Netherlands.</t>
    </r>
  </si>
  <si>
    <t>วิศวกรรมโลหการ/เทคโนโลยีชีวภาพ</t>
  </si>
  <si>
    <t>วิศวกรรมโลหการ/ฟิสิกส์</t>
  </si>
  <si>
    <t>วิศวกรรมสิ่งแวดล้อม/ชีววิทยา</t>
  </si>
  <si>
    <r>
      <rPr>
        <u/>
        <sz val="12"/>
        <color rgb="FFFF0000"/>
        <rFont val="TH SarabunPSK"/>
        <family val="2"/>
      </rPr>
      <t>ปรียาพร โกษา</t>
    </r>
    <r>
      <rPr>
        <sz val="12"/>
        <rFont val="TH SarabunPSK"/>
        <family val="2"/>
      </rPr>
      <t>, ธนัช สุขวิมลเสรี,</t>
    </r>
    <r>
      <rPr>
        <sz val="12"/>
        <color rgb="FFFF0000"/>
        <rFont val="TH SarabunPSK"/>
        <family val="2"/>
      </rPr>
      <t xml:space="preserve"> สุดจิต ครุจิต</t>
    </r>
    <r>
      <rPr>
        <sz val="12"/>
        <rFont val="TH SarabunPSK"/>
        <family val="2"/>
      </rPr>
      <t xml:space="preserve"> และภัทราพร แสงทอง. (2557). การประเมินศักยภาพแหล่งน้ำดิบสำหรับระบบประปาหมู่บ้าน. ใน </t>
    </r>
    <r>
      <rPr>
        <i/>
        <sz val="12"/>
        <rFont val="TH SarabunPSK"/>
        <family val="2"/>
      </rPr>
      <t>เอกสารประกอบการประชุมวิชาการวิศวกรรมโยธาแห่งชาติ ครั้งที่ 19</t>
    </r>
    <r>
      <rPr>
        <sz val="12"/>
        <rFont val="TH SarabunPSK"/>
        <family val="2"/>
      </rPr>
      <t>. 14-16 พฤษภาคม 2557, ณ โรงแรมพูลแมน ขอนแก่น ราชา ออคิด จ.ขอนแก่น.</t>
    </r>
  </si>
  <si>
    <t>วิศวกรรมสิ่งแวดล้อม/วิศวกรรมโยธา</t>
  </si>
  <si>
    <r>
      <t xml:space="preserve">Sripunya, N., Liang, Y., Panyawai, K., Srirattana, K., </t>
    </r>
    <r>
      <rPr>
        <b/>
        <sz val="12"/>
        <color rgb="FF0070C0"/>
        <rFont val="TH SarabunPSK"/>
        <family val="2"/>
      </rPr>
      <t>Ngernsoungnern, A., Ngernsoungnern, P.,</t>
    </r>
    <r>
      <rPr>
        <sz val="12"/>
        <rFont val="TH SarabunPSK"/>
        <family val="2"/>
      </rPr>
      <t xml:space="preserve"> . . .</t>
    </r>
    <r>
      <rPr>
        <b/>
        <sz val="12"/>
        <color rgb="FF00B050"/>
        <rFont val="TH SarabunPSK"/>
        <family val="2"/>
      </rPr>
      <t xml:space="preserve"> Parnpai, R.</t>
    </r>
    <r>
      <rPr>
        <sz val="12"/>
        <rFont val="TH SarabunPSK"/>
        <family val="2"/>
      </rPr>
      <t xml:space="preserve"> (2014). Cytochalasin B efficiency in the cryopreservation of immature bovine oocytes by Cryotop and solid surface vitrification methods. </t>
    </r>
    <r>
      <rPr>
        <i/>
        <sz val="12"/>
        <rFont val="TH SarabunPSK"/>
        <family val="2"/>
      </rPr>
      <t>Cryobiology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69</t>
    </r>
    <r>
      <rPr>
        <sz val="12"/>
        <rFont val="TH SarabunPSK"/>
        <family val="2"/>
      </rPr>
      <t>(3), 496-499.</t>
    </r>
  </si>
  <si>
    <r>
      <t xml:space="preserve">Phayungwiwatthanakoon, C., </t>
    </r>
    <r>
      <rPr>
        <b/>
        <u/>
        <sz val="12"/>
        <color rgb="FF0070C0"/>
        <rFont val="TH SarabunPSK"/>
        <family val="2"/>
      </rPr>
      <t>Suwanwaree, P.,</t>
    </r>
    <r>
      <rPr>
        <sz val="12"/>
        <rFont val="TH SarabunPSK"/>
        <family val="2"/>
      </rPr>
      <t xml:space="preserve"> &amp;</t>
    </r>
    <r>
      <rPr>
        <b/>
        <sz val="12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Dasananda, S.</t>
    </r>
    <r>
      <rPr>
        <sz val="12"/>
        <rFont val="TH SarabunPSK"/>
        <family val="2"/>
      </rPr>
      <t xml:space="preserve"> (2014). Application of new MODIS-based aerosol index for air pollution severity assessment and mapping in upper Northern Thailand. </t>
    </r>
    <r>
      <rPr>
        <i/>
        <sz val="12"/>
        <rFont val="TH SarabunPSK"/>
        <family val="2"/>
      </rPr>
      <t>EnvironmentAsia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7</t>
    </r>
    <r>
      <rPr>
        <sz val="12"/>
        <rFont val="TH SarabunPSK"/>
        <family val="2"/>
      </rPr>
      <t>(2), 133-141.</t>
    </r>
  </si>
  <si>
    <r>
      <t xml:space="preserve">Pimpa, W., Sarapirome, S., &amp; </t>
    </r>
    <r>
      <rPr>
        <b/>
        <sz val="12"/>
        <color rgb="FF0070C0"/>
        <rFont val="TH SarabunPSK"/>
        <family val="2"/>
      </rPr>
      <t>Dasananda S.</t>
    </r>
    <r>
      <rPr>
        <sz val="12"/>
        <rFont val="TH SarabunPSK"/>
        <family val="2"/>
      </rPr>
      <t xml:space="preserve"> (2014) (in press). GIS application to development of military cross-country movement maps at Mae Sot District, Western Thailand. Suranaree Journal Science. </t>
    </r>
  </si>
  <si>
    <r>
      <rPr>
        <b/>
        <sz val="12"/>
        <color rgb="FF0070C0"/>
        <rFont val="TH SarabunPSK"/>
        <family val="2"/>
      </rPr>
      <t>Ongsomwang, S</t>
    </r>
    <r>
      <rPr>
        <b/>
        <sz val="12"/>
        <color rgb="FFFF0000"/>
        <rFont val="TH SarabunPSK"/>
        <family val="2"/>
      </rPr>
      <t>.</t>
    </r>
    <r>
      <rPr>
        <sz val="12"/>
        <rFont val="TH SarabunPSK"/>
        <family val="2"/>
      </rPr>
      <t xml:space="preserve"> &amp; Raumkaew, S. (2014). Integration of remotely sensed data and forest landscape pattern analysis in Sakaerat Biosphere Reserve. </t>
    </r>
    <r>
      <rPr>
        <i/>
        <sz val="12"/>
        <rFont val="TH SarabunPSK"/>
        <family val="2"/>
      </rPr>
      <t>Suranaree Journal of Science and Technology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21</t>
    </r>
    <r>
      <rPr>
        <sz val="12"/>
        <rFont val="TH SarabunPSK"/>
        <family val="2"/>
      </rPr>
      <t>(3), 233-248.</t>
    </r>
  </si>
  <si>
    <r>
      <t xml:space="preserve">Abdullin, M. A., </t>
    </r>
    <r>
      <rPr>
        <b/>
        <sz val="12"/>
        <color rgb="FF0070C0"/>
        <rFont val="TH SarabunPSK"/>
        <family val="2"/>
      </rPr>
      <t>Meleshko, S. V.,</t>
    </r>
    <r>
      <rPr>
        <sz val="12"/>
        <rFont val="TH SarabunPSK"/>
        <family val="2"/>
      </rPr>
      <t xml:space="preserve"> &amp; Nasyrov, F. S. (2014). A new approach to the group analysis of one-dimensional stochastic differential equations. </t>
    </r>
    <r>
      <rPr>
        <i/>
        <sz val="12"/>
        <rFont val="TH SarabunPSK"/>
        <family val="2"/>
      </rPr>
      <t>Journal of Applied Mechanics and Technical Physics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55</t>
    </r>
    <r>
      <rPr>
        <sz val="12"/>
        <rFont val="TH SarabunPSK"/>
        <family val="2"/>
      </rPr>
      <t>(2), 191-198.</t>
    </r>
  </si>
  <si>
    <r>
      <rPr>
        <b/>
        <sz val="12"/>
        <color rgb="FF0070C0"/>
        <rFont val="TH SarabunPSK"/>
        <family val="2"/>
      </rPr>
      <t>Chaiyasen, A.,</t>
    </r>
    <r>
      <rPr>
        <sz val="12"/>
        <rFont val="TH SarabunPSK"/>
        <family val="2"/>
      </rPr>
      <t xml:space="preserve"> Young, J. P. W., </t>
    </r>
    <r>
      <rPr>
        <b/>
        <sz val="12"/>
        <color rgb="FF00B050"/>
        <rFont val="TH SarabunPSK"/>
        <family val="2"/>
      </rPr>
      <t>Teaumroong, N.,</t>
    </r>
    <r>
      <rPr>
        <sz val="12"/>
        <rFont val="TH SarabunPSK"/>
        <family val="2"/>
      </rPr>
      <t xml:space="preserve"> Gavinlertvatana, P., &amp; Lumyong, S. (2014). Characterization of arbuscular mycorrhizal fungus communities of aquilaria crassna and tectona grandis roots and soils in thailand plantations. </t>
    </r>
    <r>
      <rPr>
        <i/>
        <sz val="12"/>
        <rFont val="TH SarabunPSK"/>
        <family val="2"/>
      </rPr>
      <t>PLoS ONE, 9</t>
    </r>
    <r>
      <rPr>
        <sz val="12"/>
        <rFont val="TH SarabunPSK"/>
        <family val="2"/>
      </rPr>
      <t>(11). doi: 10.1371/journal.pone.0112591</t>
    </r>
  </si>
  <si>
    <r>
      <t xml:space="preserve">Chanthawara, K., </t>
    </r>
    <r>
      <rPr>
        <b/>
        <sz val="12"/>
        <color rgb="FF0070C0"/>
        <rFont val="TH SarabunPSK"/>
        <family val="2"/>
      </rPr>
      <t>Kaennakham, S</t>
    </r>
    <r>
      <rPr>
        <b/>
        <sz val="12"/>
        <rFont val="TH SarabunPSK"/>
        <family val="2"/>
      </rPr>
      <t>.,</t>
    </r>
    <r>
      <rPr>
        <sz val="12"/>
        <rFont val="TH SarabunPSK"/>
        <family val="2"/>
      </rPr>
      <t xml:space="preserve"> &amp; Toutip, W. (2014). The dual reciprocity boundary element method (DRBEM) with multiquadric radial basis function for coupled burgers' equations. </t>
    </r>
    <r>
      <rPr>
        <i/>
        <sz val="12"/>
        <rFont val="TH SarabunPSK"/>
        <family val="2"/>
      </rPr>
      <t>International Journal of Multiphysics,</t>
    </r>
    <r>
      <rPr>
        <sz val="12"/>
        <rFont val="TH SarabunPSK"/>
        <family val="2"/>
      </rPr>
      <t xml:space="preserve"> </t>
    </r>
    <r>
      <rPr>
        <i/>
        <sz val="12"/>
        <rFont val="TH SarabunPSK"/>
        <family val="2"/>
      </rPr>
      <t>8</t>
    </r>
    <r>
      <rPr>
        <sz val="12"/>
        <rFont val="TH SarabunPSK"/>
        <family val="2"/>
      </rPr>
      <t>(2), 123-143. doi: 10.1260/1750-9548.8.2.123</t>
    </r>
  </si>
  <si>
    <r>
      <t xml:space="preserve">Gainetdinova, A. A., Ibragimov, N. H., &amp; </t>
    </r>
    <r>
      <rPr>
        <b/>
        <sz val="12"/>
        <color rgb="FF0070C0"/>
        <rFont val="TH SarabunPSK"/>
        <family val="2"/>
      </rPr>
      <t>Meleshko, S. V.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Group classification of ODE y‴=F(x, y, y'). </t>
    </r>
    <r>
      <rPr>
        <i/>
        <sz val="12"/>
        <rFont val="TH SarabunPSK"/>
        <family val="2"/>
      </rPr>
      <t>Communications in Nonlinear Science and Numerical Simulation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19</t>
    </r>
    <r>
      <rPr>
        <sz val="12"/>
        <rFont val="TH SarabunPSK"/>
        <family val="2"/>
      </rPr>
      <t xml:space="preserve">(2), 345-349. </t>
    </r>
  </si>
  <si>
    <r>
      <t xml:space="preserve">Grigoriev, Y. N., </t>
    </r>
    <r>
      <rPr>
        <b/>
        <sz val="12"/>
        <color rgb="FF0070C0"/>
        <rFont val="TH SarabunPSK"/>
        <family val="2"/>
      </rPr>
      <t>Meleshko, S. V.,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&amp; Suriyawichitseranee, A. (2014). On group classification of the spatially homogeneous and isotropic Boltzmann equation with sources II. </t>
    </r>
    <r>
      <rPr>
        <i/>
        <sz val="12"/>
        <rFont val="TH SarabunPSK"/>
        <family val="2"/>
      </rPr>
      <t>International Journal of Non-Linear Mechanics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61</t>
    </r>
    <r>
      <rPr>
        <sz val="12"/>
        <rFont val="TH SarabunPSK"/>
        <family val="2"/>
      </rPr>
      <t>, 15-18.</t>
    </r>
  </si>
  <si>
    <r>
      <rPr>
        <b/>
        <sz val="12"/>
        <color rgb="FF0070C0"/>
        <rFont val="TH SarabunPSK"/>
        <family val="2"/>
      </rPr>
      <t>Kaennakham, S.,</t>
    </r>
    <r>
      <rPr>
        <sz val="12"/>
        <rFont val="TH SarabunPSK"/>
        <family val="2"/>
      </rPr>
      <t xml:space="preserve"> &amp; Moatamedi, M. (2014). An automatic mesh adaptation algorithm and its performance for simulation of flow over a circular cylinder at re = 1.4 × 105. </t>
    </r>
    <r>
      <rPr>
        <i/>
        <sz val="12"/>
        <rFont val="TH SarabunPSK"/>
        <family val="2"/>
      </rPr>
      <t>International Journal of Computational Science and Engineering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9</t>
    </r>
    <r>
      <rPr>
        <sz val="12"/>
        <rFont val="TH SarabunPSK"/>
        <family val="2"/>
      </rPr>
      <t>(3), 257-273. doi:10.1504/IJCSE.2014.060681</t>
    </r>
  </si>
  <si>
    <r>
      <rPr>
        <b/>
        <sz val="12"/>
        <color rgb="FF0070C0"/>
        <rFont val="TH SarabunPSK"/>
        <family val="2"/>
      </rPr>
      <t>Meleshko, S. V.</t>
    </r>
    <r>
      <rPr>
        <b/>
        <sz val="12"/>
        <rFont val="TH SarabunPSK"/>
        <family val="2"/>
      </rPr>
      <t>,</t>
    </r>
    <r>
      <rPr>
        <sz val="12"/>
        <rFont val="TH SarabunPSK"/>
        <family val="2"/>
      </rPr>
      <t xml:space="preserve"> Moyo, S., &amp; Oguis, G. F. (2014). On the group classification of systems of two linear second-order ordinary differential equations with constant coefficients. </t>
    </r>
    <r>
      <rPr>
        <i/>
        <sz val="12"/>
        <rFont val="TH SarabunPSK"/>
        <family val="2"/>
      </rPr>
      <t>Journal of Mathematical Analysis and Applications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410</t>
    </r>
    <r>
      <rPr>
        <sz val="12"/>
        <rFont val="TH SarabunPSK"/>
        <family val="2"/>
      </rPr>
      <t>(1), 341-347.</t>
    </r>
  </si>
  <si>
    <r>
      <t xml:space="preserve">Namngam, K., &amp; </t>
    </r>
    <r>
      <rPr>
        <b/>
        <sz val="12"/>
        <color rgb="FF0070C0"/>
        <rFont val="TH SarabunPSK"/>
        <family val="2"/>
      </rPr>
      <t>Schulz, E.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Extensions of the Heisenberg group by one-parameter groups of dilations which are subgroups of the affine and the symplectic groups. </t>
    </r>
    <r>
      <rPr>
        <i/>
        <sz val="12"/>
        <rFont val="TH SarabunPSK"/>
        <family val="2"/>
      </rPr>
      <t>Mathematische Nachrichten, 288</t>
    </r>
    <r>
      <rPr>
        <sz val="12"/>
        <rFont val="TH SarabunPSK"/>
        <family val="2"/>
      </rPr>
      <t>(2-3), 309-326. doi: 10.1002/mana.201300059</t>
    </r>
  </si>
  <si>
    <r>
      <t xml:space="preserve">Siriwat, P., Kaewmanee, C., &amp; </t>
    </r>
    <r>
      <rPr>
        <b/>
        <sz val="12"/>
        <color rgb="FF0070C0"/>
        <rFont val="TH SarabunPSK"/>
        <family val="2"/>
      </rPr>
      <t>Meleshko, S. V.</t>
    </r>
    <r>
      <rPr>
        <sz val="12"/>
        <rFont val="TH SarabunPSK"/>
        <family val="2"/>
      </rPr>
      <t xml:space="preserve"> (2014). Group classification of one-dimensional nonisentropic equations of fluids with internal inertia II. General case</t>
    </r>
    <r>
      <rPr>
        <i/>
        <sz val="12"/>
        <rFont val="TH SarabunPSK"/>
        <family val="2"/>
      </rPr>
      <t>. Continuum Mechanics and Thermodynamics, 27</t>
    </r>
    <r>
      <rPr>
        <sz val="12"/>
        <rFont val="TH SarabunPSK"/>
        <family val="2"/>
      </rPr>
      <t>(3), 447-460. doi: 10.1007/s00161-014-0372-7</t>
    </r>
  </si>
  <si>
    <r>
      <t xml:space="preserve">Sompong, S., Muangchan, S. A., &amp; </t>
    </r>
    <r>
      <rPr>
        <b/>
        <sz val="12"/>
        <color rgb="FF0070C0"/>
        <rFont val="TH SarabunPSK"/>
        <family val="2"/>
      </rPr>
      <t>Rodjanadid, B.</t>
    </r>
    <r>
      <rPr>
        <sz val="12"/>
        <rFont val="TH SarabunPSK"/>
        <family val="2"/>
      </rPr>
      <t xml:space="preserve"> (2014). Separated and disconnected sets in Biminimal structure spaces. </t>
    </r>
    <r>
      <rPr>
        <i/>
        <sz val="12"/>
        <rFont val="TH SarabunPSK"/>
        <family val="2"/>
      </rPr>
      <t>Far East Journal of Mathematical Sciences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86</t>
    </r>
    <r>
      <rPr>
        <sz val="12"/>
        <rFont val="TH SarabunPSK"/>
        <family val="2"/>
      </rPr>
      <t>(2), 183-195.</t>
    </r>
  </si>
  <si>
    <r>
      <t xml:space="preserve">Voraka, P., &amp; </t>
    </r>
    <r>
      <rPr>
        <b/>
        <sz val="12"/>
        <color rgb="FF0070C0"/>
        <rFont val="TH SarabunPSK"/>
        <family val="2"/>
      </rPr>
      <t>Meleshko, S. V.</t>
    </r>
    <r>
      <rPr>
        <sz val="12"/>
        <rFont val="TH SarabunPSK"/>
        <family val="2"/>
      </rPr>
      <t xml:space="preserve"> (2014). Group classification of one-dimensional equations of capillary fluids where the specific energy is a function of density, density gradient and entropy. </t>
    </r>
    <r>
      <rPr>
        <i/>
        <sz val="12"/>
        <rFont val="TH SarabunPSK"/>
        <family val="2"/>
      </rPr>
      <t>International Journal of Non-Linear Mechanics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62</t>
    </r>
    <r>
      <rPr>
        <sz val="12"/>
        <rFont val="TH SarabunPSK"/>
        <family val="2"/>
      </rPr>
      <t>, 73-84.</t>
    </r>
  </si>
  <si>
    <r>
      <t xml:space="preserve">Chansuna, M., Pimpha, N., &amp; </t>
    </r>
    <r>
      <rPr>
        <b/>
        <sz val="12"/>
        <color rgb="FF0070C0"/>
        <rFont val="TH SarabunPSK"/>
        <family val="2"/>
      </rPr>
      <t>Vao-Soongnern, V.</t>
    </r>
    <r>
      <rPr>
        <sz val="12"/>
        <rFont val="TH SarabunPSK"/>
        <family val="2"/>
      </rPr>
      <t xml:space="preserve"> (2014). Mesoscale simulation and experimental studies of self-assembly behavior of a PLA-PEG-PLA triblock copolymer micelle for sustained drug delivery. </t>
    </r>
    <r>
      <rPr>
        <i/>
        <sz val="12"/>
        <rFont val="TH SarabunPSK"/>
        <family val="2"/>
      </rPr>
      <t>Journal of Polymer Research</t>
    </r>
    <r>
      <rPr>
        <sz val="12"/>
        <rFont val="TH SarabunPSK"/>
        <family val="2"/>
      </rPr>
      <t>, 21(6). doi: 10.1007/s10965-014-0452-1</t>
    </r>
  </si>
  <si>
    <r>
      <t xml:space="preserve">Chaodamrongsakul, J., Klysubun, W., &amp; </t>
    </r>
    <r>
      <rPr>
        <b/>
        <sz val="12"/>
        <color rgb="FF0070C0"/>
        <rFont val="TH SarabunPSK"/>
        <family val="2"/>
      </rPr>
      <t>Vao-Soongnern, V.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Application of X-ray absorption spectroscopy and molecular dynamics simulation to study the atomistic solvation structure of tetraglyme:KSCN electrolytes. </t>
    </r>
    <r>
      <rPr>
        <i/>
        <sz val="12"/>
        <rFont val="TH SarabunPSK"/>
        <family val="2"/>
      </rPr>
      <t>Materials Chemistry and Physics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143</t>
    </r>
    <r>
      <rPr>
        <sz val="12"/>
        <rFont val="TH SarabunPSK"/>
        <family val="2"/>
      </rPr>
      <t xml:space="preserve">(3), 1508-1516. </t>
    </r>
  </si>
  <si>
    <r>
      <t>Chitpakdee, C., Namuangruk, S., Khongpracha, P., Jungsuttiwong, S., Tarsang, R., Sudyoadsuk, T., &amp;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Promarak, V.</t>
    </r>
    <r>
      <rPr>
        <sz val="12"/>
        <rFont val="TH SarabunPSK"/>
        <family val="2"/>
      </rPr>
      <t xml:space="preserve"> (2014). Theoretical studies on electronic structures and photophysical properties of anthracene derivatives as hole-transporting materials for OLEDs. </t>
    </r>
    <r>
      <rPr>
        <i/>
        <sz val="12"/>
        <rFont val="TH SarabunPSK"/>
        <family val="2"/>
      </rPr>
      <t>Spectrochimica Acta - Part A: Molecular and Biomolecular Spectroscopy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125,</t>
    </r>
    <r>
      <rPr>
        <sz val="12"/>
        <rFont val="TH SarabunPSK"/>
        <family val="2"/>
      </rPr>
      <t xml:space="preserve"> 36-45. </t>
    </r>
  </si>
  <si>
    <r>
      <rPr>
        <b/>
        <sz val="12"/>
        <color rgb="FF0070C0"/>
        <rFont val="TH SarabunPSK"/>
        <family val="2"/>
      </rPr>
      <t>Gosalawit-Utke, R.,</t>
    </r>
    <r>
      <rPr>
        <sz val="12"/>
        <rFont val="TH SarabunPSK"/>
        <family val="2"/>
      </rPr>
      <t xml:space="preserve"> Meethom, S., Pistidda, C., Milanese, C., Laipple, D., Saisopa, T., . . . Dornheim, M. (2014). Destabilization of LiBH</t>
    </r>
    <r>
      <rPr>
        <vertAlign val="subscript"/>
        <sz val="12"/>
        <rFont val="TH SarabunPSK"/>
        <family val="2"/>
      </rPr>
      <t>4</t>
    </r>
    <r>
      <rPr>
        <sz val="12"/>
        <rFont val="TH SarabunPSK"/>
        <family val="2"/>
      </rPr>
      <t xml:space="preserve"> by nanoconfinement in PMMA-co-BM polymer matrix for reversible hydrogen storage. </t>
    </r>
    <r>
      <rPr>
        <i/>
        <sz val="12"/>
        <rFont val="TH SarabunPSK"/>
        <family val="2"/>
      </rPr>
      <t>International Journal of Hydrogen Energy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39</t>
    </r>
    <r>
      <rPr>
        <sz val="12"/>
        <rFont val="TH SarabunPSK"/>
        <family val="2"/>
      </rPr>
      <t xml:space="preserve">(10), 5019-5029. </t>
    </r>
  </si>
  <si>
    <r>
      <rPr>
        <b/>
        <sz val="12"/>
        <color rgb="FF0070C0"/>
        <rFont val="TH SarabunPSK"/>
        <family val="2"/>
      </rPr>
      <t>Gosalawit-Utke, R.,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>Milanese, C., Javadian, P., Girella, A., Laipple, D., Puszkiel, J., . . . Dornheim, M. (2014). 2LiBH</t>
    </r>
    <r>
      <rPr>
        <vertAlign val="subscript"/>
        <sz val="12"/>
        <rFont val="TH SarabunPSK"/>
        <family val="2"/>
      </rPr>
      <t>4</t>
    </r>
    <r>
      <rPr>
        <sz val="12"/>
        <rFont val="TH SarabunPSK"/>
        <family val="2"/>
      </rPr>
      <t>-MgH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>-0.13TiCl</t>
    </r>
    <r>
      <rPr>
        <vertAlign val="subscript"/>
        <sz val="12"/>
        <rFont val="TH SarabunPSK"/>
        <family val="2"/>
      </rPr>
      <t>4</t>
    </r>
    <r>
      <rPr>
        <sz val="12"/>
        <rFont val="TH SarabunPSK"/>
        <family val="2"/>
      </rPr>
      <t xml:space="preserve"> confined in nanoporous structure of carbon aerogel scaffold for reversible hydrogen storage. </t>
    </r>
    <r>
      <rPr>
        <i/>
        <sz val="12"/>
        <rFont val="TH SarabunPSK"/>
        <family val="2"/>
      </rPr>
      <t>Journal of Alloys and Compounds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599</t>
    </r>
    <r>
      <rPr>
        <sz val="12"/>
        <rFont val="TH SarabunPSK"/>
        <family val="2"/>
      </rPr>
      <t xml:space="preserve">, 78-86. </t>
    </r>
  </si>
  <si>
    <r>
      <rPr>
        <b/>
        <sz val="12"/>
        <color rgb="FF0070C0"/>
        <rFont val="TH SarabunPSK"/>
        <family val="2"/>
      </rPr>
      <t>Gosalawit-Utke, R.</t>
    </r>
    <r>
      <rPr>
        <b/>
        <sz val="12"/>
        <rFont val="TH SarabunPSK"/>
        <family val="2"/>
      </rPr>
      <t>,</t>
    </r>
    <r>
      <rPr>
        <sz val="12"/>
        <rFont val="TH SarabunPSK"/>
        <family val="2"/>
      </rPr>
      <t xml:space="preserve"> Thiangviriya, S., Javadian, P., Laipple, D., Pistidda, C., Bergemann, N., . . . Dornheim, M. (2014). Effective nanoconfinement of 2LiBH</t>
    </r>
    <r>
      <rPr>
        <vertAlign val="subscript"/>
        <sz val="12"/>
        <rFont val="TH SarabunPSK"/>
        <family val="2"/>
      </rPr>
      <t>4</t>
    </r>
    <r>
      <rPr>
        <sz val="12"/>
        <rFont val="TH SarabunPSK"/>
        <family val="2"/>
      </rPr>
      <t>-MgH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 xml:space="preserve"> via simply MgH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 xml:space="preserve"> premilling for reversible hydrogen storages. </t>
    </r>
    <r>
      <rPr>
        <i/>
        <sz val="12"/>
        <rFont val="TH SarabunPSK"/>
        <family val="2"/>
      </rPr>
      <t>International Journal of Hydrogen Energy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39</t>
    </r>
    <r>
      <rPr>
        <sz val="12"/>
        <rFont val="TH SarabunPSK"/>
        <family val="2"/>
      </rPr>
      <t>(28), 15614-15626.</t>
    </r>
  </si>
  <si>
    <r>
      <t xml:space="preserve">Insuwan, W., &amp; </t>
    </r>
    <r>
      <rPr>
        <b/>
        <sz val="12"/>
        <color rgb="FF0070C0"/>
        <rFont val="TH SarabunPSK"/>
        <family val="2"/>
      </rPr>
      <t>Rangsriwatananon, K.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Evaluation of adsorption of cationic dyes on H-LTL and K-LTL zeolite. </t>
    </r>
    <r>
      <rPr>
        <i/>
        <sz val="12"/>
        <rFont val="TH SarabunPSK"/>
        <family val="2"/>
      </rPr>
      <t>Journal of Porous Materials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21</t>
    </r>
    <r>
      <rPr>
        <sz val="12"/>
        <rFont val="TH SarabunPSK"/>
        <family val="2"/>
      </rPr>
      <t xml:space="preserve">(3), 345-354. </t>
    </r>
  </si>
  <si>
    <r>
      <t xml:space="preserve">Insuwan, W., </t>
    </r>
    <r>
      <rPr>
        <b/>
        <sz val="12"/>
        <color rgb="FF0070C0"/>
        <rFont val="TH SarabunPSK"/>
        <family val="2"/>
      </rPr>
      <t>Rangsriwatananon, K.,</t>
    </r>
    <r>
      <rPr>
        <sz val="12"/>
        <rFont val="TH SarabunPSK"/>
        <family val="2"/>
      </rPr>
      <t xml:space="preserve"> Meeprasert, J., Namuangruk, S., Surakhot, Y., Kungwan, N., &amp; Jungsuttiwong, S. (2014). Combined experimental and theoretical investigation on photophysical properties of trans-azobenzene confined in LTL zeolite: Effect of cis-isomer forming. </t>
    </r>
    <r>
      <rPr>
        <i/>
        <sz val="12"/>
        <rFont val="TH SarabunPSK"/>
        <family val="2"/>
      </rPr>
      <t>Microporous and Mesoporous Materials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197</t>
    </r>
    <r>
      <rPr>
        <sz val="12"/>
        <rFont val="TH SarabunPSK"/>
        <family val="2"/>
      </rPr>
      <t>, 348-357.</t>
    </r>
  </si>
  <si>
    <r>
      <t xml:space="preserve">Jiamprasertboon, A., Okamoto, Y., Hiroi, Z., &amp; </t>
    </r>
    <r>
      <rPr>
        <b/>
        <sz val="12"/>
        <color rgb="FF0070C0"/>
        <rFont val="TH SarabunPSK"/>
        <family val="2"/>
      </rPr>
      <t>Siritanon, T.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>(2014). Thermoelectric properties of Sr and Mg double-substituted LaCoO</t>
    </r>
    <r>
      <rPr>
        <vertAlign val="subscript"/>
        <sz val="12"/>
        <rFont val="TH SarabunPSK"/>
        <family val="2"/>
      </rPr>
      <t xml:space="preserve">3 </t>
    </r>
    <r>
      <rPr>
        <sz val="12"/>
        <rFont val="TH SarabunPSK"/>
        <family val="2"/>
      </rPr>
      <t xml:space="preserve">at room temperature. </t>
    </r>
    <r>
      <rPr>
        <i/>
        <sz val="12"/>
        <rFont val="TH SarabunPSK"/>
        <family val="2"/>
      </rPr>
      <t>Ceramics International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40</t>
    </r>
    <r>
      <rPr>
        <sz val="12"/>
        <rFont val="TH SarabunPSK"/>
        <family val="2"/>
      </rPr>
      <t xml:space="preserve">(8 PART B), 12729-12735. </t>
    </r>
  </si>
  <si>
    <r>
      <t xml:space="preserve">Khanasa, T., Prachumrak, N., Kochapradist, P., Namuangruk, S., Keawin, T., Jungsuttiwong, S., . . . </t>
    </r>
    <r>
      <rPr>
        <b/>
        <sz val="12"/>
        <color rgb="FF0070C0"/>
        <rFont val="TH SarabunPSK"/>
        <family val="2"/>
      </rPr>
      <t>Promarak, V.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The design, synthesis, and characterization of D-π-A-π-A type organic dyes as sensitizers for dye-sensitized solar cells (DSSCs). </t>
    </r>
    <r>
      <rPr>
        <i/>
        <sz val="12"/>
        <rFont val="TH SarabunPSK"/>
        <family val="2"/>
      </rPr>
      <t>Tetrahedron Letters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55</t>
    </r>
    <r>
      <rPr>
        <sz val="12"/>
        <rFont val="TH SarabunPSK"/>
        <family val="2"/>
      </rPr>
      <t xml:space="preserve">(21), 3244-3248. </t>
    </r>
  </si>
  <si>
    <r>
      <t>Kochapradist, P., Sunonnam, T., Prachumrak, N., Namuangruk, S., Keawin, T., Jungsuttiwong, S., . . .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Promarak, V.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Synthesis, characterization, and properties of novel bis(aryl)carbazole-containing N-coumarin derivatives. </t>
    </r>
    <r>
      <rPr>
        <i/>
        <sz val="12"/>
        <rFont val="TH SarabunPSK"/>
        <family val="2"/>
      </rPr>
      <t>Tetrahedron Letters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55</t>
    </r>
    <r>
      <rPr>
        <sz val="12"/>
        <rFont val="TH SarabunPSK"/>
        <family val="2"/>
      </rPr>
      <t>(49), 6689-6693.</t>
    </r>
  </si>
  <si>
    <r>
      <t xml:space="preserve">Kohnhorst, S. A., &amp; </t>
    </r>
    <r>
      <rPr>
        <b/>
        <sz val="12"/>
        <color rgb="FF0070C0"/>
        <rFont val="TH SarabunPSK"/>
        <family val="2"/>
      </rPr>
      <t>Haller, K. J</t>
    </r>
    <r>
      <rPr>
        <sz val="12"/>
        <color rgb="FF0070C0"/>
        <rFont val="TH SarabunPSK"/>
        <family val="2"/>
      </rPr>
      <t>.</t>
    </r>
    <r>
      <rPr>
        <sz val="12"/>
        <rFont val="TH SarabunPSK"/>
        <family val="2"/>
      </rPr>
      <t xml:space="preserve"> (2014). Chlorido(2,3,7,8,12,13,17,18-octaethylporphyrinato)iron(III): A new triclinic polymorph of Fe(OEP)Cl.</t>
    </r>
    <r>
      <rPr>
        <i/>
        <sz val="12"/>
        <rFont val="TH SarabunPSK"/>
        <family val="2"/>
      </rPr>
      <t xml:space="preserve"> Acta Crystallographica Section C: Structural Chemistry, 70</t>
    </r>
    <r>
      <rPr>
        <sz val="12"/>
        <rFont val="TH SarabunPSK"/>
        <family val="2"/>
      </rPr>
      <t>(4), 368-374. DOI:10.1107/S2053229614005002</t>
    </r>
  </si>
  <si>
    <r>
      <t xml:space="preserve">Moonsin, P., Prachumrak, N., Namuangruk, S., Jungsuttiwong, S., Keawin, T., Sudyoadsuk, T., &amp; </t>
    </r>
    <r>
      <rPr>
        <b/>
        <sz val="12"/>
        <color rgb="FF0070C0"/>
        <rFont val="TH SarabunPSK"/>
        <family val="2"/>
      </rPr>
      <t>Promarak, V.</t>
    </r>
    <r>
      <rPr>
        <sz val="12"/>
        <rFont val="TH SarabunPSK"/>
        <family val="2"/>
      </rPr>
      <t xml:space="preserve"> (2014). Bifunctional oligofluorene-cored carbazole dendrimers as solution-processed blue emitters and hole transporters for electroluminescent devices. </t>
    </r>
    <r>
      <rPr>
        <i/>
        <sz val="12"/>
        <rFont val="TH SarabunPSK"/>
        <family val="2"/>
      </rPr>
      <t>Journal of Materials Chemistry C</t>
    </r>
    <r>
      <rPr>
        <sz val="12"/>
        <rFont val="TH SarabunPSK"/>
        <family val="2"/>
      </rPr>
      <t>,</t>
    </r>
    <r>
      <rPr>
        <i/>
        <sz val="12"/>
        <rFont val="TH SarabunPSK"/>
        <family val="2"/>
      </rPr>
      <t xml:space="preserve"> 2</t>
    </r>
    <r>
      <rPr>
        <sz val="12"/>
        <rFont val="TH SarabunPSK"/>
        <family val="2"/>
      </rPr>
      <t xml:space="preserve">(28), 5540-5552. </t>
    </r>
  </si>
  <si>
    <r>
      <t>Muenmart, D., Foster, A. B., Harvey, A., Chen, M. T., Navarro, O.,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Promarak, V.,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. . . Turner, M. L. (2014). Conjugated polymer nanoparticles by Suzuki-Miyaura cross-coupling reactions in an emulsion at room temperature. </t>
    </r>
    <r>
      <rPr>
        <i/>
        <sz val="12"/>
        <rFont val="TH SarabunPSK"/>
        <family val="2"/>
      </rPr>
      <t>Macromolecules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47</t>
    </r>
    <r>
      <rPr>
        <sz val="12"/>
        <rFont val="TH SarabunPSK"/>
        <family val="2"/>
      </rPr>
      <t xml:space="preserve">(19), 6531-6539. </t>
    </r>
  </si>
  <si>
    <r>
      <t>Namuangruk, S., Meeprasert, J., Jungsuttiwong, S</t>
    </r>
    <r>
      <rPr>
        <b/>
        <sz val="12"/>
        <rFont val="TH SarabunPSK"/>
        <family val="2"/>
      </rPr>
      <t xml:space="preserve">., </t>
    </r>
    <r>
      <rPr>
        <b/>
        <sz val="12"/>
        <color rgb="FF0070C0"/>
        <rFont val="TH SarabunPSK"/>
        <family val="2"/>
      </rPr>
      <t>Promarak, V.,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&amp; Kungwan, N. (2014). Organic sensitizers with modified di(thiophen-2-yl)phenylamine donor units for dye-sensitized solar cells: a computational study. </t>
    </r>
    <r>
      <rPr>
        <i/>
        <sz val="12"/>
        <rFont val="TH SarabunPSK"/>
        <family val="2"/>
      </rPr>
      <t>Theoretical Chemistry Accounts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133</t>
    </r>
    <r>
      <rPr>
        <sz val="12"/>
        <rFont val="TH SarabunPSK"/>
        <family val="2"/>
      </rPr>
      <t xml:space="preserve">(9). </t>
    </r>
  </si>
  <si>
    <r>
      <t xml:space="preserve">Namuangruk, S., Sirithip, K., Rattanatwan, R., Keawin, T., Kungwan, N., Sudyodsuk, T., . . . </t>
    </r>
    <r>
      <rPr>
        <b/>
        <sz val="12"/>
        <color rgb="FF0070C0"/>
        <rFont val="TH SarabunPSK"/>
        <family val="2"/>
      </rPr>
      <t>Promarak, V.</t>
    </r>
    <r>
      <rPr>
        <b/>
        <sz val="12"/>
        <rFont val="TH SarabunPSK"/>
        <family val="2"/>
      </rPr>
      <t>,</t>
    </r>
    <r>
      <rPr>
        <sz val="12"/>
        <rFont val="TH SarabunPSK"/>
        <family val="2"/>
      </rPr>
      <t xml:space="preserve"> &amp; Jungsuttiwong, S. (2014). Theoretical investigation of the charge-transfer properties in different meso-linked zinc porphyrins for highly efficient dye-sensitized solar cells. </t>
    </r>
    <r>
      <rPr>
        <i/>
        <sz val="12"/>
        <rFont val="TH SarabunPSK"/>
        <family val="2"/>
      </rPr>
      <t>Dalton Transactions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43</t>
    </r>
    <r>
      <rPr>
        <sz val="12"/>
        <rFont val="TH SarabunPSK"/>
        <family val="2"/>
      </rPr>
      <t>(24), 9166-9176.</t>
    </r>
  </si>
  <si>
    <r>
      <t>Osakoo, N., Henkel, R., Loiha, S., Roessner, F., &amp;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Wittayakun, J.</t>
    </r>
    <r>
      <rPr>
        <sz val="12"/>
        <rFont val="TH SarabunPSK"/>
        <family val="2"/>
      </rPr>
      <t xml:space="preserve"> (2014). Effect of support morphology and Pd promoter on Co/SBA-15 for Fischer-Tropsch Synthesis. </t>
    </r>
    <r>
      <rPr>
        <i/>
        <sz val="12"/>
        <rFont val="TH SarabunPSK"/>
        <family val="2"/>
      </rPr>
      <t>Catalysis Communications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56</t>
    </r>
    <r>
      <rPr>
        <sz val="12"/>
        <rFont val="TH SarabunPSK"/>
        <family val="2"/>
      </rPr>
      <t xml:space="preserve">, 168-173. </t>
    </r>
  </si>
  <si>
    <r>
      <t xml:space="preserve">Phatai, P., </t>
    </r>
    <r>
      <rPr>
        <b/>
        <sz val="12"/>
        <color rgb="FF0070C0"/>
        <rFont val="TH SarabunPSK"/>
        <family val="2"/>
      </rPr>
      <t>Wittayakun, J.,</t>
    </r>
    <r>
      <rPr>
        <sz val="12"/>
        <rFont val="TH SarabunPSK"/>
        <family val="2"/>
      </rPr>
      <t xml:space="preserve"> Chen, W.-H., Futalan, C. M., Grisdanurak, N., &amp; Kan, C.-C. (2014). Removal of manganese(II) and iron(II) from synthetic groundwater using potassium permanganate. </t>
    </r>
    <r>
      <rPr>
        <i/>
        <sz val="12"/>
        <rFont val="TH SarabunPSK"/>
        <family val="2"/>
      </rPr>
      <t>Desalination and Water Treatment</t>
    </r>
    <r>
      <rPr>
        <sz val="12"/>
        <rFont val="TH SarabunPSK"/>
        <family val="2"/>
      </rPr>
      <t>,</t>
    </r>
    <r>
      <rPr>
        <i/>
        <sz val="12"/>
        <rFont val="TH SarabunPSK"/>
        <family val="2"/>
      </rPr>
      <t xml:space="preserve"> 52</t>
    </r>
    <r>
      <rPr>
        <sz val="12"/>
        <rFont val="TH SarabunPSK"/>
        <family val="2"/>
      </rPr>
      <t>(31-33), 5942-5951.</t>
    </r>
  </si>
  <si>
    <r>
      <t xml:space="preserve">Pinijmontree, T., &amp; </t>
    </r>
    <r>
      <rPr>
        <b/>
        <sz val="12"/>
        <color rgb="FF0070C0"/>
        <rFont val="TH SarabunPSK"/>
        <family val="2"/>
      </rPr>
      <t>Vao-Soongnern, V.</t>
    </r>
    <r>
      <rPr>
        <sz val="12"/>
        <rFont val="TH SarabunPSK"/>
        <family val="2"/>
      </rPr>
      <t xml:space="preserve"> (2014). Dynamics of polypropylene chains in their binary blends of different stereochemical sequences studied by Monte Carlo simulations. </t>
    </r>
    <r>
      <rPr>
        <i/>
        <sz val="12"/>
        <rFont val="TH SarabunPSK"/>
        <family val="2"/>
      </rPr>
      <t>Chinese Journal of Polymer Science (English Edition)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32</t>
    </r>
    <r>
      <rPr>
        <sz val="12"/>
        <rFont val="TH SarabunPSK"/>
        <family val="2"/>
      </rPr>
      <t xml:space="preserve">(5), 640-649. </t>
    </r>
  </si>
  <si>
    <r>
      <t xml:space="preserve">Pinijmontree, T., Choi, P., &amp; </t>
    </r>
    <r>
      <rPr>
        <b/>
        <sz val="12"/>
        <rFont val="TH SarabunPSK"/>
        <family val="2"/>
      </rPr>
      <t>Vao-Soongnern, V.</t>
    </r>
    <r>
      <rPr>
        <sz val="12"/>
        <rFont val="TH SarabunPSK"/>
        <family val="2"/>
      </rPr>
      <t xml:space="preserve"> (2014). Effect of stereochemical sequence on the dynamics of atactic polypropylene melt. </t>
    </r>
    <r>
      <rPr>
        <i/>
        <sz val="12"/>
        <rFont val="TH SarabunPSK"/>
        <family val="2"/>
      </rPr>
      <t>Macromolecular Research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22</t>
    </r>
    <r>
      <rPr>
        <sz val="12"/>
        <rFont val="TH SarabunPSK"/>
        <family val="2"/>
      </rPr>
      <t xml:space="preserve">(2), 187-193. </t>
    </r>
  </si>
  <si>
    <r>
      <t xml:space="preserve">Plerdsranoy, P., Wiset, N., Milanese, C., Laipple, D., Marini, A., Klassen, T., . . . </t>
    </r>
    <r>
      <rPr>
        <b/>
        <sz val="12"/>
        <color rgb="FF0070C0"/>
        <rFont val="TH SarabunPSK"/>
        <family val="2"/>
      </rPr>
      <t>Gosalawit-Utke, R.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>(2014). Improvement of thermal stability and reduction of LiBH</t>
    </r>
    <r>
      <rPr>
        <vertAlign val="subscript"/>
        <sz val="12"/>
        <rFont val="TH SarabunPSK"/>
        <family val="2"/>
      </rPr>
      <t>4</t>
    </r>
    <r>
      <rPr>
        <sz val="12"/>
        <rFont val="TH SarabunPSK"/>
        <family val="2"/>
      </rPr>
      <t>/polymer host interaction of nanoconfined LiBH</t>
    </r>
    <r>
      <rPr>
        <vertAlign val="subscript"/>
        <sz val="12"/>
        <rFont val="TH SarabunPSK"/>
        <family val="2"/>
      </rPr>
      <t>4</t>
    </r>
    <r>
      <rPr>
        <sz val="12"/>
        <rFont val="TH SarabunPSK"/>
        <family val="2"/>
      </rPr>
      <t xml:space="preserve"> for reversible hydrogen storage. </t>
    </r>
    <r>
      <rPr>
        <i/>
        <sz val="12"/>
        <rFont val="TH SarabunPSK"/>
        <family val="2"/>
      </rPr>
      <t>International Journal of Hydrogen Energy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40</t>
    </r>
    <r>
      <rPr>
        <sz val="12"/>
        <rFont val="TH SarabunPSK"/>
        <family val="2"/>
      </rPr>
      <t xml:space="preserve">(1), 392-402. </t>
    </r>
  </si>
  <si>
    <r>
      <t xml:space="preserve">Prachumrak, N., Pojanasopa, S., Tarsang, R., Namuangruk, S., Jungsuttiwong, S., Keawin, T., . . . </t>
    </r>
    <r>
      <rPr>
        <b/>
        <sz val="12"/>
        <color rgb="FF0070C0"/>
        <rFont val="TH SarabunPSK"/>
        <family val="2"/>
      </rPr>
      <t>Promarak, V.</t>
    </r>
    <r>
      <rPr>
        <sz val="12"/>
        <rFont val="TH SarabunPSK"/>
        <family val="2"/>
      </rPr>
      <t xml:space="preserve"> (2014). Synthesis and characterization of carbazole dendronized coumarin derivatives as solution-processed non-doped emitters and hole-transporters for electroluminescent devices. </t>
    </r>
    <r>
      <rPr>
        <i/>
        <sz val="12"/>
        <rFont val="TH SarabunPSK"/>
        <family val="2"/>
      </rPr>
      <t>New Journal of Chemistry</t>
    </r>
    <r>
      <rPr>
        <sz val="12"/>
        <rFont val="TH SarabunPSK"/>
        <family val="2"/>
      </rPr>
      <t>,</t>
    </r>
    <r>
      <rPr>
        <i/>
        <sz val="12"/>
        <rFont val="TH SarabunPSK"/>
        <family val="2"/>
      </rPr>
      <t xml:space="preserve"> 38</t>
    </r>
    <r>
      <rPr>
        <sz val="12"/>
        <rFont val="TH SarabunPSK"/>
        <family val="2"/>
      </rPr>
      <t xml:space="preserve">(7), 3282-3294. </t>
    </r>
  </si>
  <si>
    <r>
      <t xml:space="preserve">Prachumrak, N., Potjanasopa, S., Rattanawan, R., Namuangruk, S., Jungsuttiwong, S., Keawin, T., . . . </t>
    </r>
    <r>
      <rPr>
        <b/>
        <sz val="12"/>
        <color rgb="FF0070C0"/>
        <rFont val="TH SarabunPSK"/>
        <family val="2"/>
      </rPr>
      <t>Promarak, V.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Coumarin-cored carbazole dendrimers as solution-processed non-doped green emitters for electroluminescent devices. </t>
    </r>
    <r>
      <rPr>
        <i/>
        <sz val="12"/>
        <rFont val="TH SarabunPSK"/>
        <family val="2"/>
      </rPr>
      <t>Tetrahedron</t>
    </r>
    <r>
      <rPr>
        <sz val="12"/>
        <rFont val="TH SarabunPSK"/>
        <family val="2"/>
      </rPr>
      <t>,</t>
    </r>
    <r>
      <rPr>
        <i/>
        <sz val="12"/>
        <rFont val="TH SarabunPSK"/>
        <family val="2"/>
      </rPr>
      <t xml:space="preserve"> 36</t>
    </r>
    <r>
      <rPr>
        <sz val="12"/>
        <rFont val="TH SarabunPSK"/>
        <family val="2"/>
      </rPr>
      <t xml:space="preserve">, 6249-6257. </t>
    </r>
  </si>
  <si>
    <r>
      <t xml:space="preserve">Puszkiel, J., Gennari, F. C., Arneodo Larochette, P., Troiani, H. E., Karimi, F., Pistidda, C., </t>
    </r>
    <r>
      <rPr>
        <b/>
        <sz val="12"/>
        <color rgb="FF0070C0"/>
        <rFont val="TH SarabunPSK"/>
        <family val="2"/>
      </rPr>
      <t>Gosalawit-Utke, R.,</t>
    </r>
    <r>
      <rPr>
        <b/>
        <sz val="12"/>
        <rFont val="TH SarabunPSK"/>
        <family val="2"/>
      </rPr>
      <t xml:space="preserve"> . . .</t>
    </r>
    <r>
      <rPr>
        <sz val="12"/>
        <rFont val="TH SarabunPSK"/>
        <family val="2"/>
      </rPr>
      <t xml:space="preserve"> Dornheim, M. (2014). Hydrogen storage in Mg-LiBH</t>
    </r>
    <r>
      <rPr>
        <vertAlign val="subscript"/>
        <sz val="12"/>
        <rFont val="TH SarabunPSK"/>
        <family val="2"/>
      </rPr>
      <t>4</t>
    </r>
    <r>
      <rPr>
        <sz val="12"/>
        <rFont val="TH SarabunPSK"/>
        <family val="2"/>
      </rPr>
      <t xml:space="preserve"> composites catalyzed by FeF</t>
    </r>
    <r>
      <rPr>
        <vertAlign val="subscript"/>
        <sz val="12"/>
        <rFont val="TH SarabunPSK"/>
        <family val="2"/>
      </rPr>
      <t>3</t>
    </r>
    <r>
      <rPr>
        <sz val="12"/>
        <rFont val="TH SarabunPSK"/>
        <family val="2"/>
      </rPr>
      <t xml:space="preserve">. </t>
    </r>
    <r>
      <rPr>
        <i/>
        <sz val="12"/>
        <rFont val="TH SarabunPSK"/>
        <family val="2"/>
      </rPr>
      <t>Journal of Power Sources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267</t>
    </r>
    <r>
      <rPr>
        <sz val="12"/>
        <rFont val="TH SarabunPSK"/>
        <family val="2"/>
      </rPr>
      <t>, 799-811.</t>
    </r>
  </si>
  <si>
    <r>
      <t>Saisa-Ard, O., Somphon, W., Dungkaew, W., &amp;</t>
    </r>
    <r>
      <rPr>
        <b/>
        <sz val="12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 xml:space="preserve">Haller, K. J. </t>
    </r>
    <r>
      <rPr>
        <sz val="12"/>
        <rFont val="TH SarabunPSK"/>
        <family val="2"/>
      </rPr>
      <t>(2014). Evidence of a lead metathesis product from calcium hydroxyapatite dissolution in lead nitrate solution.</t>
    </r>
    <r>
      <rPr>
        <i/>
        <sz val="12"/>
        <rFont val="TH SarabunPSK"/>
        <family val="2"/>
      </rPr>
      <t xml:space="preserve"> Advances in Materials Science and Engineering</t>
    </r>
    <r>
      <rPr>
        <sz val="12"/>
        <rFont val="TH SarabunPSK"/>
        <family val="2"/>
      </rPr>
      <t>, 273632. doi: 10.1155/2014/273632</t>
    </r>
  </si>
  <si>
    <r>
      <t xml:space="preserve">Samart, N., Beuning, C. N., </t>
    </r>
    <r>
      <rPr>
        <b/>
        <sz val="12"/>
        <color rgb="FF0070C0"/>
        <rFont val="TH SarabunPSK"/>
        <family val="2"/>
      </rPr>
      <t>Haller, K. J.,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Rithner, C. D., &amp; Crans, D. C. (2014). Interaction of a biguanide compound with membrane model interface systems: Probing the properties of antimalaria and antidiabetic compounds. </t>
    </r>
    <r>
      <rPr>
        <i/>
        <sz val="12"/>
        <rFont val="TH SarabunPSK"/>
        <family val="2"/>
      </rPr>
      <t>Langmuir, 30</t>
    </r>
    <r>
      <rPr>
        <sz val="12"/>
        <rFont val="TH SarabunPSK"/>
        <family val="2"/>
      </rPr>
      <t xml:space="preserve">(29), 8697-8706. </t>
    </r>
  </si>
  <si>
    <r>
      <t xml:space="preserve">Sudyoadsuk, T., Moonsin, P., Prachumrak, N., Namuangruk, S., Jungsuttiwong, S., Keawin, T., &amp; </t>
    </r>
    <r>
      <rPr>
        <b/>
        <sz val="12"/>
        <color rgb="FF0070C0"/>
        <rFont val="TH SarabunPSK"/>
        <family val="2"/>
      </rPr>
      <t>Promarak, V.</t>
    </r>
    <r>
      <rPr>
        <sz val="12"/>
        <rFont val="TH SarabunPSK"/>
        <family val="2"/>
      </rPr>
      <t xml:space="preserve"> (2014). Carbazole dendrimers containing oligoarylfluorene cores as solution-processed hole-transporting non-doped emitters for efficient pure red, green, blue and white organic light-emitting diodes. </t>
    </r>
    <r>
      <rPr>
        <i/>
        <sz val="12"/>
        <rFont val="TH SarabunPSK"/>
        <family val="2"/>
      </rPr>
      <t>Polymer Chemistry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5</t>
    </r>
    <r>
      <rPr>
        <sz val="12"/>
        <rFont val="TH SarabunPSK"/>
        <family val="2"/>
      </rPr>
      <t>(13), 3982-3993.</t>
    </r>
  </si>
  <si>
    <r>
      <t xml:space="preserve">Takhulee, A., &amp; </t>
    </r>
    <r>
      <rPr>
        <b/>
        <sz val="12"/>
        <color rgb="FF0070C0"/>
        <rFont val="TH SarabunPSK"/>
        <family val="2"/>
      </rPr>
      <t>Vao-Soongnern, V.</t>
    </r>
    <r>
      <rPr>
        <sz val="12"/>
        <rFont val="TH SarabunPSK"/>
        <family val="2"/>
      </rPr>
      <t xml:space="preserve"> (2014). Monte Carlo Simulation Study of the Effect of Chain Tacticity on Demixing of Polyethylene/Polypropylene Blends. </t>
    </r>
    <r>
      <rPr>
        <i/>
        <sz val="12"/>
        <rFont val="TH SarabunPSK"/>
        <family val="2"/>
      </rPr>
      <t>Polymer Science Series A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56</t>
    </r>
    <r>
      <rPr>
        <sz val="12"/>
        <rFont val="TH SarabunPSK"/>
        <family val="2"/>
      </rPr>
      <t>(6), 936-944.</t>
    </r>
  </si>
  <si>
    <r>
      <t xml:space="preserve">Takhulee, A., Ozisik, R., &amp; </t>
    </r>
    <r>
      <rPr>
        <b/>
        <sz val="12"/>
        <color rgb="FF0070C0"/>
        <rFont val="TH SarabunPSK"/>
        <family val="2"/>
      </rPr>
      <t xml:space="preserve">Vao-Soongnern, V. </t>
    </r>
    <r>
      <rPr>
        <sz val="12"/>
        <rFont val="TH SarabunPSK"/>
        <family val="2"/>
      </rPr>
      <t xml:space="preserve">(2015). Monte Carlo simulation of the structure of mono- and bidisperse polyethylene nanocomposites. </t>
    </r>
    <r>
      <rPr>
        <i/>
        <sz val="12"/>
        <rFont val="TH SarabunPSK"/>
        <family val="2"/>
      </rPr>
      <t>Chinese Journal of Polymer Science (English Edition)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33</t>
    </r>
    <r>
      <rPr>
        <sz val="12"/>
        <rFont val="TH SarabunPSK"/>
        <family val="2"/>
      </rPr>
      <t>(2), 275-283. doi: 10.1007/s10118-015-1578-2</t>
    </r>
  </si>
  <si>
    <r>
      <t xml:space="preserve">Tarsang, R., </t>
    </r>
    <r>
      <rPr>
        <b/>
        <sz val="12"/>
        <color rgb="FF0070C0"/>
        <rFont val="TH SarabunPSK"/>
        <family val="2"/>
      </rPr>
      <t>Promarak, V.,</t>
    </r>
    <r>
      <rPr>
        <sz val="12"/>
        <rFont val="TH SarabunPSK"/>
        <family val="2"/>
      </rPr>
      <t xml:space="preserve"> Sudyoadsuk, T., Namuangruk, S., &amp; Jungsuttiwong, S. (2014). Tuning the electron donating ability in the triphenylamine-based D-π-A architecture for highly efficient dye-sensitized solar cells. </t>
    </r>
    <r>
      <rPr>
        <i/>
        <sz val="12"/>
        <rFont val="TH SarabunPSK"/>
        <family val="2"/>
      </rPr>
      <t>Journal of Photochemistry and Photobiology A: Chemistry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273</t>
    </r>
    <r>
      <rPr>
        <sz val="12"/>
        <rFont val="TH SarabunPSK"/>
        <family val="2"/>
      </rPr>
      <t xml:space="preserve">, 8-16. </t>
    </r>
  </si>
  <si>
    <r>
      <t xml:space="preserve">Tarsang, R., </t>
    </r>
    <r>
      <rPr>
        <b/>
        <sz val="12"/>
        <color rgb="FF0070C0"/>
        <rFont val="TH SarabunPSK"/>
        <family val="2"/>
      </rPr>
      <t>Promarak, V.,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Sudyoadsuk, T., Namuangruk, S., Kungwan, N., &amp; Jungsuttiwong, S. (2014). Modification of D-A-π-A configuration toward a high-performance triphenylamine-based sensitizer for dye-sensitized solar cells: A theoretical investigation. </t>
    </r>
    <r>
      <rPr>
        <i/>
        <sz val="12"/>
        <rFont val="TH SarabunPSK"/>
        <family val="2"/>
      </rPr>
      <t>ChemPhysChem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15</t>
    </r>
    <r>
      <rPr>
        <sz val="12"/>
        <rFont val="TH SarabunPSK"/>
        <family val="2"/>
      </rPr>
      <t xml:space="preserve">(17), 3809-3818. </t>
    </r>
  </si>
  <si>
    <r>
      <t xml:space="preserve">Thisuwan, J., &amp; </t>
    </r>
    <r>
      <rPr>
        <b/>
        <sz val="12"/>
        <color rgb="FF0070C0"/>
        <rFont val="TH SarabunPSK"/>
        <family val="2"/>
      </rPr>
      <t>Sagarik, K.</t>
    </r>
    <r>
      <rPr>
        <sz val="12"/>
        <rFont val="TH SarabunPSK"/>
        <family val="2"/>
      </rPr>
      <t xml:space="preserve"> (2014). Proton dissociation and transfer in a phosphoric acid doped imidazole system. </t>
    </r>
    <r>
      <rPr>
        <i/>
        <sz val="12"/>
        <rFont val="TH SarabunPSK"/>
        <family val="2"/>
      </rPr>
      <t>RSC Advances</t>
    </r>
    <r>
      <rPr>
        <sz val="12"/>
        <rFont val="TH SarabunPSK"/>
        <family val="2"/>
      </rPr>
      <t>,</t>
    </r>
    <r>
      <rPr>
        <i/>
        <sz val="12"/>
        <rFont val="TH SarabunPSK"/>
        <family val="2"/>
      </rPr>
      <t xml:space="preserve"> 4</t>
    </r>
    <r>
      <rPr>
        <sz val="12"/>
        <rFont val="TH SarabunPSK"/>
        <family val="2"/>
      </rPr>
      <t>(106), 61992-62008.</t>
    </r>
  </si>
  <si>
    <r>
      <rPr>
        <b/>
        <sz val="12"/>
        <color rgb="FF0070C0"/>
        <rFont val="TH SarabunPSK"/>
        <family val="2"/>
      </rPr>
      <t>Vao-Soongnern, V.</t>
    </r>
    <r>
      <rPr>
        <sz val="12"/>
        <rFont val="TH SarabunPSK"/>
        <family val="2"/>
      </rPr>
      <t xml:space="preserve"> (2014). A Multiscale Simulation Model for Poly(ethylene oxide). </t>
    </r>
    <r>
      <rPr>
        <i/>
        <sz val="12"/>
        <rFont val="TH SarabunPSK"/>
        <family val="2"/>
      </rPr>
      <t>Polymer Science Series A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56</t>
    </r>
    <r>
      <rPr>
        <sz val="12"/>
        <rFont val="TH SarabunPSK"/>
        <family val="2"/>
      </rPr>
      <t>(6), 928-935.</t>
    </r>
  </si>
  <si>
    <r>
      <rPr>
        <b/>
        <sz val="12"/>
        <color rgb="FF0070C0"/>
        <rFont val="TH SarabunPSK"/>
        <family val="2"/>
      </rPr>
      <t>Vao-Soongnern, V.</t>
    </r>
    <r>
      <rPr>
        <sz val="12"/>
        <rFont val="TH SarabunPSK"/>
        <family val="2"/>
      </rPr>
      <t xml:space="preserve"> (2014). Effect of monomer composition on structural properties of poly(ethylene-co-propylene) nanofiber by Monte Carlo simulation. </t>
    </r>
    <r>
      <rPr>
        <i/>
        <sz val="12"/>
        <rFont val="TH SarabunPSK"/>
        <family val="2"/>
      </rPr>
      <t>Macromolecular Research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22</t>
    </r>
    <r>
      <rPr>
        <sz val="12"/>
        <rFont val="TH SarabunPSK"/>
        <family val="2"/>
      </rPr>
      <t xml:space="preserve">(5), 474-480. </t>
    </r>
  </si>
  <si>
    <r>
      <t xml:space="preserve">Vchirawongkwin, S., Kritayakornupong, C., </t>
    </r>
    <r>
      <rPr>
        <b/>
        <sz val="12"/>
        <color rgb="FF0070C0"/>
        <rFont val="TH SarabunPSK"/>
        <family val="2"/>
      </rPr>
      <t>Tongraar, A.,</t>
    </r>
    <r>
      <rPr>
        <sz val="12"/>
        <rFont val="TH SarabunPSK"/>
        <family val="2"/>
      </rPr>
      <t xml:space="preserve"> &amp; Vchirawongkwin, V. (2014). Hydration properties determining the reactivity of nitrite in aqueous solution. </t>
    </r>
    <r>
      <rPr>
        <i/>
        <sz val="12"/>
        <rFont val="TH SarabunPSK"/>
        <family val="2"/>
      </rPr>
      <t>Dalton Transactions, 43</t>
    </r>
    <r>
      <rPr>
        <sz val="12"/>
        <rFont val="TH SarabunPSK"/>
        <family val="2"/>
      </rPr>
      <t>(32), 12164-12174.</t>
    </r>
  </si>
  <si>
    <r>
      <t xml:space="preserve">Vchirawongkwin, V., </t>
    </r>
    <r>
      <rPr>
        <b/>
        <sz val="12"/>
        <color rgb="FF0070C0"/>
        <rFont val="TH SarabunPSK"/>
        <family val="2"/>
      </rPr>
      <t>Tongraar, A.,</t>
    </r>
    <r>
      <rPr>
        <sz val="12"/>
        <rFont val="TH SarabunPSK"/>
        <family val="2"/>
      </rPr>
      <t xml:space="preserve"> &amp; Kritayakornupong, C. (2014). Characterization of structure and dynamics of the solvated indium(III) ion by an extended QM/MM molecular dynamics simulation. </t>
    </r>
    <r>
      <rPr>
        <i/>
        <sz val="12"/>
        <rFont val="TH SarabunPSK"/>
        <family val="2"/>
      </rPr>
      <t>Computational and Theoretical Chemistry, 1050</t>
    </r>
    <r>
      <rPr>
        <sz val="12"/>
        <rFont val="TH SarabunPSK"/>
        <family val="2"/>
      </rPr>
      <t xml:space="preserve">, 74-82. </t>
    </r>
  </si>
  <si>
    <r>
      <t xml:space="preserve">Lubsungneon, J., Srisuno, S., </t>
    </r>
    <r>
      <rPr>
        <b/>
        <sz val="12"/>
        <color rgb="FF0070C0"/>
        <rFont val="TH SarabunPSK"/>
        <family val="2"/>
      </rPr>
      <t>Rodtong, S.</t>
    </r>
    <r>
      <rPr>
        <sz val="12"/>
        <color rgb="FF0070C0"/>
        <rFont val="TH SarabunPSK"/>
        <family val="2"/>
      </rPr>
      <t>,</t>
    </r>
    <r>
      <rPr>
        <sz val="12"/>
        <rFont val="TH SarabunPSK"/>
        <family val="2"/>
      </rPr>
      <t xml:space="preserve"> &amp; </t>
    </r>
    <r>
      <rPr>
        <b/>
        <sz val="12"/>
        <color rgb="FF00B050"/>
        <rFont val="TH SarabunPSK"/>
        <family val="2"/>
      </rPr>
      <t>Boontawan, A.</t>
    </r>
    <r>
      <rPr>
        <sz val="12"/>
        <rFont val="TH SarabunPSK"/>
        <family val="2"/>
      </rPr>
      <t xml:space="preserve"> (2014). Nanofiltration coupled with vapor permeation-assisted esterification as an effective purification step for fermentation-derived succinic acid. </t>
    </r>
    <r>
      <rPr>
        <i/>
        <sz val="12"/>
        <rFont val="TH SarabunPSK"/>
        <family val="2"/>
      </rPr>
      <t>Journal of Membrane Science, 459</t>
    </r>
    <r>
      <rPr>
        <sz val="12"/>
        <rFont val="TH SarabunPSK"/>
        <family val="2"/>
      </rPr>
      <t>, 132-142.</t>
    </r>
  </si>
  <si>
    <r>
      <t xml:space="preserve">Prasajak, P., Rattananinsruang, P., Chotinantakul, K., </t>
    </r>
    <r>
      <rPr>
        <b/>
        <sz val="12"/>
        <color rgb="FFFF9933"/>
        <rFont val="TH SarabunPSK"/>
        <family val="2"/>
      </rPr>
      <t>Dechsukhum, C.</t>
    </r>
    <r>
      <rPr>
        <sz val="12"/>
        <rFont val="TH SarabunPSK"/>
        <family val="2"/>
      </rPr>
      <t xml:space="preserve">, &amp; </t>
    </r>
    <r>
      <rPr>
        <b/>
        <sz val="12"/>
        <color rgb="FF0070C0"/>
        <rFont val="TH SarabunPSK"/>
        <family val="2"/>
      </rPr>
      <t>Leeanansaksiri, W.</t>
    </r>
    <r>
      <rPr>
        <sz val="12"/>
        <rFont val="TH SarabunPSK"/>
        <family val="2"/>
      </rPr>
      <t xml:space="preserve"> (2014). Embryonic stem cells conditioned medium enhances Wharton's jelly-derived mesenchymal stem cells expansion under hypoxic condition. </t>
    </r>
    <r>
      <rPr>
        <i/>
        <sz val="12"/>
        <rFont val="TH SarabunPSK"/>
        <family val="2"/>
      </rPr>
      <t>Cytotechnology</t>
    </r>
    <r>
      <rPr>
        <sz val="12"/>
        <rFont val="TH SarabunPSK"/>
        <family val="2"/>
      </rPr>
      <t>. October 2014. doi: 10.1007/s10616-014-9708-1</t>
    </r>
  </si>
  <si>
    <r>
      <t xml:space="preserve">Sawatjui, N., Damrongrungruang, T., </t>
    </r>
    <r>
      <rPr>
        <b/>
        <sz val="12"/>
        <color rgb="FF0070C0"/>
        <rFont val="TH SarabunPSK"/>
        <family val="2"/>
      </rPr>
      <t>Leeanansaksiri, W.</t>
    </r>
    <r>
      <rPr>
        <b/>
        <sz val="12"/>
        <rFont val="TH SarabunPSK"/>
        <family val="2"/>
      </rPr>
      <t>,</t>
    </r>
    <r>
      <rPr>
        <sz val="12"/>
        <rFont val="TH SarabunPSK"/>
        <family val="2"/>
      </rPr>
      <t xml:space="preserve"> Jearanaikoon, P., &amp; Limpaiboon, T. (2014). Fabrication and characterization of silk fibroin-gelatin/chondroitin sulfate/hyaluronic acid scaffold for biomedical applications. </t>
    </r>
    <r>
      <rPr>
        <i/>
        <sz val="12"/>
        <rFont val="TH SarabunPSK"/>
        <family val="2"/>
      </rPr>
      <t>Materials Letters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126,</t>
    </r>
    <r>
      <rPr>
        <sz val="12"/>
        <rFont val="TH SarabunPSK"/>
        <family val="2"/>
      </rPr>
      <t xml:space="preserve"> 207-210.</t>
    </r>
  </si>
  <si>
    <r>
      <t xml:space="preserve">Kupradit, C., Ruamkuson, D., </t>
    </r>
    <r>
      <rPr>
        <b/>
        <sz val="12"/>
        <color rgb="FF0070C0"/>
        <rFont val="TH SarabunPSK"/>
        <family val="2"/>
      </rPr>
      <t>Rodtong, S.</t>
    </r>
    <r>
      <rPr>
        <sz val="12"/>
        <color rgb="FF0070C0"/>
        <rFont val="TH SarabunPSK"/>
        <family val="2"/>
      </rPr>
      <t>,</t>
    </r>
    <r>
      <rPr>
        <sz val="12"/>
        <rFont val="TH SarabunPSK"/>
        <family val="2"/>
      </rPr>
      <t xml:space="preserve"> &amp;</t>
    </r>
    <r>
      <rPr>
        <b/>
        <sz val="12"/>
        <color rgb="FF00B050"/>
        <rFont val="TH SarabunPSK"/>
        <family val="2"/>
      </rPr>
      <t xml:space="preserve"> Ketudat-Cairns, M.</t>
    </r>
    <r>
      <rPr>
        <sz val="12"/>
        <rFont val="TH SarabunPSK"/>
        <family val="2"/>
      </rPr>
      <t xml:space="preserve"> (2014). Oligonucleotide macroarray for specific detection of bacterial foodborne pathogens. </t>
    </r>
    <r>
      <rPr>
        <i/>
        <sz val="12"/>
        <rFont val="TH SarabunPSK"/>
        <family val="2"/>
      </rPr>
      <t>Chiang Mai Journal of Science, 41</t>
    </r>
    <r>
      <rPr>
        <sz val="12"/>
        <rFont val="TH SarabunPSK"/>
        <family val="2"/>
      </rPr>
      <t>(5.1), 957-969.</t>
    </r>
  </si>
  <si>
    <r>
      <t>Aunkham, A.,</t>
    </r>
    <r>
      <rPr>
        <u/>
        <sz val="12"/>
        <color rgb="FF0070C0"/>
        <rFont val="TH SarabunPSK"/>
        <family val="2"/>
      </rPr>
      <t xml:space="preserve"> Schulte, A.,</t>
    </r>
    <r>
      <rPr>
        <sz val="12"/>
        <rFont val="TH SarabunPSK"/>
        <family val="2"/>
      </rPr>
      <t xml:space="preserve"> Winterhalter, M., &amp; </t>
    </r>
    <r>
      <rPr>
        <b/>
        <sz val="12"/>
        <color rgb="FF0070C0"/>
        <rFont val="TH SarabunPSK"/>
        <family val="2"/>
      </rPr>
      <t>Suginta, W.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Porin involvement in cephalosporin and carbapenem resistance of Burkholderia pseudomallei. </t>
    </r>
    <r>
      <rPr>
        <i/>
        <sz val="12"/>
        <rFont val="TH SarabunPSK"/>
        <family val="2"/>
      </rPr>
      <t>PLoS ONE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9</t>
    </r>
    <r>
      <rPr>
        <sz val="12"/>
        <rFont val="TH SarabunPSK"/>
        <family val="2"/>
      </rPr>
      <t>(5), e95918.</t>
    </r>
  </si>
  <si>
    <r>
      <t>Baiya, S., Hua, Y., Ekkhara, W., &amp;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Ketudat Cairns, J. R.</t>
    </r>
    <r>
      <rPr>
        <sz val="12"/>
        <rFont val="TH SarabunPSK"/>
        <family val="2"/>
      </rPr>
      <t xml:space="preserve"> (2014). Expression and enzymatic properties of rice (</t>
    </r>
    <r>
      <rPr>
        <i/>
        <sz val="12"/>
        <rFont val="TH SarabunPSK"/>
        <family val="2"/>
      </rPr>
      <t>Oryza sativa</t>
    </r>
    <r>
      <rPr>
        <sz val="12"/>
        <rFont val="TH SarabunPSK"/>
        <family val="2"/>
      </rPr>
      <t xml:space="preserve"> L.) monolignol β-glucosidases. </t>
    </r>
    <r>
      <rPr>
        <i/>
        <sz val="12"/>
        <rFont val="TH SarabunPSK"/>
        <family val="2"/>
      </rPr>
      <t>Plant Science, 227</t>
    </r>
    <r>
      <rPr>
        <sz val="12"/>
        <rFont val="TH SarabunPSK"/>
        <family val="2"/>
      </rPr>
      <t xml:space="preserve">, 101-109. </t>
    </r>
  </si>
  <si>
    <r>
      <t xml:space="preserve">Chotinantakul, K., </t>
    </r>
    <r>
      <rPr>
        <b/>
        <sz val="12"/>
        <color rgb="FF0070C0"/>
        <rFont val="TH SarabunPSK"/>
        <family val="2"/>
      </rPr>
      <t>Suginta, W., &amp;</t>
    </r>
    <r>
      <rPr>
        <b/>
        <u/>
        <sz val="12"/>
        <color rgb="FF0070C0"/>
        <rFont val="TH SarabunPSK"/>
        <family val="2"/>
      </rPr>
      <t xml:space="preserve"> Schulte, A.</t>
    </r>
    <r>
      <rPr>
        <sz val="12"/>
        <rFont val="TH SarabunPSK"/>
        <family val="2"/>
      </rPr>
      <t xml:space="preserve"> (2014). Advanced amperometric respiration assay for antimicrobial susceptibility testing. </t>
    </r>
    <r>
      <rPr>
        <i/>
        <sz val="12"/>
        <rFont val="TH SarabunPSK"/>
        <family val="2"/>
      </rPr>
      <t>Analytical Chemistry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86</t>
    </r>
    <r>
      <rPr>
        <sz val="12"/>
        <rFont val="TH SarabunPSK"/>
        <family val="2"/>
      </rPr>
      <t xml:space="preserve">(20), 10315-10322. </t>
    </r>
  </si>
  <si>
    <r>
      <t xml:space="preserve">Jandaruang, J., </t>
    </r>
    <r>
      <rPr>
        <b/>
        <sz val="12"/>
        <color rgb="FF0070C0"/>
        <rFont val="TH SarabunPSK"/>
        <family val="2"/>
      </rPr>
      <t>Siritapetawee, J.,</t>
    </r>
    <r>
      <rPr>
        <b/>
        <u/>
        <sz val="12"/>
        <color rgb="FF0070C0"/>
        <rFont val="TH SarabunPSK"/>
        <family val="2"/>
      </rPr>
      <t xml:space="preserve"> Songsiriritthigul, C.,</t>
    </r>
    <r>
      <rPr>
        <sz val="12"/>
        <rFont val="TH SarabunPSK"/>
        <family val="2"/>
      </rPr>
      <t xml:space="preserve"> Preecharram, S., Azuma, T., Dhiravisit, A., . . . Thammasirirak, S. (2014). Purification, characterization, and crystallization of Crocodylus siamensis hemoglobin. </t>
    </r>
    <r>
      <rPr>
        <i/>
        <sz val="12"/>
        <rFont val="TH SarabunPSK"/>
        <family val="2"/>
      </rPr>
      <t>Protein Journal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33</t>
    </r>
    <r>
      <rPr>
        <sz val="12"/>
        <rFont val="TH SarabunPSK"/>
        <family val="2"/>
      </rPr>
      <t>(4), 377-385.</t>
    </r>
  </si>
  <si>
    <r>
      <t xml:space="preserve">Pengthaisong, S., &amp; </t>
    </r>
    <r>
      <rPr>
        <b/>
        <sz val="12"/>
        <color rgb="FF0070C0"/>
        <rFont val="TH SarabunPSK"/>
        <family val="2"/>
      </rPr>
      <t>Ketudat Cairns, J. R.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Effects of active site cleft residues on oligosaccharide binding, hydrolysis, and glycosynthase activities of rice BGlu1 and its mutants. </t>
    </r>
    <r>
      <rPr>
        <i/>
        <sz val="12"/>
        <rFont val="TH SarabunPSK"/>
        <family val="2"/>
      </rPr>
      <t>Protein Science, 23</t>
    </r>
    <r>
      <rPr>
        <sz val="12"/>
        <rFont val="TH SarabunPSK"/>
        <family val="2"/>
      </rPr>
      <t>(12), 1738-1752. doi: 10.1002/pro.2556</t>
    </r>
  </si>
  <si>
    <r>
      <t xml:space="preserve">Ranok, A., Wongsantichon, J., Robinson, R. C., &amp; </t>
    </r>
    <r>
      <rPr>
        <b/>
        <sz val="12"/>
        <color rgb="FF0070C0"/>
        <rFont val="TH SarabunPSK"/>
        <family val="2"/>
      </rPr>
      <t>Suginta, W.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Structural and thermodynamic insights into chitooligosaccharide binding to human cartilage chitinase 3-like protein 2 (CHI3L2 or YKL-39). </t>
    </r>
    <r>
      <rPr>
        <i/>
        <sz val="12"/>
        <rFont val="TH SarabunPSK"/>
        <family val="2"/>
      </rPr>
      <t>J Biol Chem,</t>
    </r>
    <r>
      <rPr>
        <sz val="12"/>
        <rFont val="TH SarabunPSK"/>
        <family val="2"/>
      </rPr>
      <t xml:space="preserve"> </t>
    </r>
    <r>
      <rPr>
        <i/>
        <sz val="12"/>
        <rFont val="TH SarabunPSK"/>
        <family val="2"/>
      </rPr>
      <t>290</t>
    </r>
    <r>
      <rPr>
        <sz val="12"/>
        <rFont val="TH SarabunPSK"/>
        <family val="2"/>
      </rPr>
      <t>(5), 2617-29. doi: 10.1074/jbc.M114.588905.</t>
    </r>
  </si>
  <si>
    <r>
      <t>Rouyi C, Baiya S, Lee SK, Mahong B, Jeon JS, </t>
    </r>
    <r>
      <rPr>
        <b/>
        <sz val="12"/>
        <color rgb="FF0070C0"/>
        <rFont val="TH SarabunPSK"/>
        <family val="2"/>
      </rPr>
      <t>Ketudat-Cairns JR</t>
    </r>
    <r>
      <rPr>
        <sz val="12"/>
        <color rgb="FF0070C0"/>
        <rFont val="TH SarabunPSK"/>
        <family val="2"/>
      </rPr>
      <t>,</t>
    </r>
    <r>
      <rPr>
        <sz val="12"/>
        <rFont val="TH SarabunPSK"/>
        <family val="2"/>
      </rPr>
      <t> </t>
    </r>
    <r>
      <rPr>
        <b/>
        <sz val="12"/>
        <color rgb="FF00B050"/>
        <rFont val="TH SarabunPSK"/>
        <family val="2"/>
      </rPr>
      <t>Ketudat-Cairns M.</t>
    </r>
    <r>
      <rPr>
        <sz val="12"/>
        <rFont val="TH SarabunPSK"/>
        <family val="2"/>
      </rPr>
      <t xml:space="preserve"> (2014) Recombinant expression and characterization of the cytoplasmic rice β-glucosidase Os1BGlu4. PLoS One. 2014 May 6;9(5):e96712. doi: 10.1371/journal.pone.0096712</t>
    </r>
  </si>
  <si>
    <r>
      <t>Sirimontree, P.,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Suginta, W.</t>
    </r>
    <r>
      <rPr>
        <b/>
        <sz val="12"/>
        <rFont val="TH SarabunPSK"/>
        <family val="2"/>
      </rPr>
      <t>,</t>
    </r>
    <r>
      <rPr>
        <sz val="12"/>
        <rFont val="TH SarabunPSK"/>
        <family val="2"/>
      </rPr>
      <t xml:space="preserve"> Sritho, N., Kanda, Y., Shinya, S., Ohnuma, T., &amp; Fukamizo, T. (2014). Mutation strategies for obtaining chitooligosaccharides with longer chains by transglycosylation reaction of family GH18 chitinase. </t>
    </r>
    <r>
      <rPr>
        <i/>
        <sz val="12"/>
        <rFont val="TH SarabunPSK"/>
        <family val="2"/>
      </rPr>
      <t>Bioscience Biotechnology and Biochemistry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78</t>
    </r>
    <r>
      <rPr>
        <sz val="12"/>
        <rFont val="TH SarabunPSK"/>
        <family val="2"/>
      </rPr>
      <t xml:space="preserve">(12), 2014-2021. </t>
    </r>
  </si>
  <si>
    <r>
      <t xml:space="preserve">Tananuvat, N., Charoenkwan, P., Ohazama, A., </t>
    </r>
    <r>
      <rPr>
        <b/>
        <sz val="12"/>
        <color rgb="FF0070C0"/>
        <rFont val="TH SarabunPSK"/>
        <family val="2"/>
      </rPr>
      <t>Ketuda Cairns, J. R.,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Kaewgahya, M., &amp; Kantaputra, P. N. (2014). Root dentin anomaly and a PLG mutation. </t>
    </r>
    <r>
      <rPr>
        <i/>
        <sz val="12"/>
        <rFont val="TH SarabunPSK"/>
        <family val="2"/>
      </rPr>
      <t>European Journal of Medical Genetics, 57</t>
    </r>
    <r>
      <rPr>
        <sz val="12"/>
        <rFont val="TH SarabunPSK"/>
        <family val="2"/>
      </rPr>
      <t>(11-12), 630-635.</t>
    </r>
  </si>
  <si>
    <r>
      <t xml:space="preserve">Bakken, T., Kang, S. W., Kosonsiriluk, S., Kuwayama, T., </t>
    </r>
    <r>
      <rPr>
        <b/>
        <sz val="12"/>
        <color rgb="FF0070C0"/>
        <rFont val="TH SarabunPSK"/>
        <family val="2"/>
      </rPr>
      <t>Chaiseha, Y.</t>
    </r>
    <r>
      <rPr>
        <b/>
        <sz val="12"/>
        <rFont val="TH SarabunPSK"/>
        <family val="2"/>
      </rPr>
      <t>,</t>
    </r>
    <r>
      <rPr>
        <sz val="12"/>
        <rFont val="TH SarabunPSK"/>
        <family val="2"/>
      </rPr>
      <t xml:space="preserve"> &amp; El Halawani, M. E. (2014). Differential roles of hypothalamic serotonin receptor subtypes in the regulation of prolactin secretion in the turkey hen. </t>
    </r>
    <r>
      <rPr>
        <i/>
        <sz val="12"/>
        <rFont val="TH SarabunPSK"/>
        <family val="2"/>
      </rPr>
      <t>Acta Histochemica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116</t>
    </r>
    <r>
      <rPr>
        <sz val="12"/>
        <rFont val="TH SarabunPSK"/>
        <family val="2"/>
      </rPr>
      <t xml:space="preserve">(1), 131-137. </t>
    </r>
  </si>
  <si>
    <r>
      <t>Chaisri, P., Chingsungnoen, A., </t>
    </r>
    <r>
      <rPr>
        <b/>
        <sz val="12"/>
        <color rgb="FF0070C0"/>
        <rFont val="TH SarabunPSK"/>
        <family val="2"/>
      </rPr>
      <t>Siri, S</t>
    </r>
    <r>
      <rPr>
        <sz val="12"/>
        <color rgb="FF0070C0"/>
        <rFont val="TH SarabunPSK"/>
        <family val="2"/>
      </rPr>
      <t>.</t>
    </r>
    <r>
      <rPr>
        <sz val="12"/>
        <rFont val="TH SarabunPSK"/>
        <family val="2"/>
      </rPr>
      <t xml:space="preserve"> (2014). Repetitive Gly-Leu-Lys-Gly-Glu-Asn-Arg-Gly-Asp Peptide Derived from Collagen and Fibronectin for Improving Cell-Scaffold Interaction. </t>
    </r>
    <r>
      <rPr>
        <i/>
        <sz val="12"/>
        <rFont val="TH SarabunPSK"/>
        <family val="2"/>
      </rPr>
      <t>Appl Biochem Biotechnol, 175</t>
    </r>
    <r>
      <rPr>
        <sz val="12"/>
        <rFont val="TH SarabunPSK"/>
        <family val="2"/>
      </rPr>
      <t>, 2489-2500. doi: 10.1007/s12010-014-1388-y</t>
    </r>
  </si>
  <si>
    <r>
      <t>Chokchaloemwong, D., Rozenboim, I., El Halawani, M. E., &amp;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Chaiseha, Y.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>(2014). Dopamine and prolactin involvement in the maternal care of chicks in the native Thai hen (</t>
    </r>
    <r>
      <rPr>
        <i/>
        <sz val="12"/>
        <rFont val="TH SarabunPSK"/>
        <family val="2"/>
      </rPr>
      <t>Gallus domesticus</t>
    </r>
    <r>
      <rPr>
        <sz val="12"/>
        <rFont val="TH SarabunPSK"/>
        <family val="2"/>
      </rPr>
      <t xml:space="preserve">). </t>
    </r>
    <r>
      <rPr>
        <i/>
        <sz val="12"/>
        <rFont val="TH SarabunPSK"/>
        <family val="2"/>
      </rPr>
      <t>Gen Comp Endocrinol</t>
    </r>
    <r>
      <rPr>
        <sz val="12"/>
        <rFont val="TH SarabunPSK"/>
        <family val="2"/>
      </rPr>
      <t>. doi:10.1016/j.ygcen.2014.03.046</t>
    </r>
  </si>
  <si>
    <r>
      <t>Choopan, T. &amp;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Grote, Paul J.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</t>
    </r>
    <r>
      <rPr>
        <i/>
        <sz val="12"/>
        <rFont val="TH SarabunPSK"/>
        <family val="2"/>
      </rPr>
      <t>Pseuderanthemum pubescens</t>
    </r>
    <r>
      <rPr>
        <sz val="12"/>
        <rFont val="TH SarabunPSK"/>
        <family val="2"/>
      </rPr>
      <t xml:space="preserve"> sp. nov. (Acanthaceae) from Thailand. </t>
    </r>
    <r>
      <rPr>
        <i/>
        <sz val="12"/>
        <rFont val="TH SarabunPSK"/>
        <family val="2"/>
      </rPr>
      <t>Nordic Journal of Botany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32</t>
    </r>
    <r>
      <rPr>
        <sz val="12"/>
        <rFont val="TH SarabunPSK"/>
        <family val="2"/>
      </rPr>
      <t>, 806-810. doi: 10.1111/njb.00508</t>
    </r>
  </si>
  <si>
    <r>
      <t xml:space="preserve">Chuersuwan, S., </t>
    </r>
    <r>
      <rPr>
        <b/>
        <sz val="12"/>
        <color rgb="FF0070C0"/>
        <rFont val="TH SarabunPSK"/>
        <family val="2"/>
      </rPr>
      <t>Suwanvaree, P.,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&amp; </t>
    </r>
    <r>
      <rPr>
        <b/>
        <sz val="12"/>
        <color rgb="FFFF9933"/>
        <rFont val="TH SarabunPSK"/>
        <family val="2"/>
      </rPr>
      <t>Chuersuwan, N.</t>
    </r>
    <r>
      <rPr>
        <sz val="12"/>
        <rFont val="TH SarabunPSK"/>
        <family val="2"/>
      </rPr>
      <t xml:space="preserve"> (2014). Effects of plant species on methane and nitrous oxide emissions from constructed wetlands treating municipal wastewater. </t>
    </r>
    <r>
      <rPr>
        <i/>
        <sz val="12"/>
        <rFont val="TH SarabunPSK"/>
        <family val="2"/>
      </rPr>
      <t>Research Journal of Applied Sciences, Engineering and Technology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7</t>
    </r>
    <r>
      <rPr>
        <sz val="12"/>
        <rFont val="TH SarabunPSK"/>
        <family val="2"/>
      </rPr>
      <t xml:space="preserve">(18), 3709-3715. </t>
    </r>
  </si>
  <si>
    <r>
      <t xml:space="preserve">Chuersuwan, S., </t>
    </r>
    <r>
      <rPr>
        <b/>
        <sz val="12"/>
        <color rgb="FF0070C0"/>
        <rFont val="TH SarabunPSK"/>
        <family val="2"/>
      </rPr>
      <t>Suwanwaree, P.,</t>
    </r>
    <r>
      <rPr>
        <sz val="12"/>
        <rFont val="TH SarabunPSK"/>
        <family val="2"/>
      </rPr>
      <t xml:space="preserve"> &amp; </t>
    </r>
    <r>
      <rPr>
        <b/>
        <sz val="12"/>
        <color rgb="FFFF9933"/>
        <rFont val="TH SarabunPSK"/>
        <family val="2"/>
      </rPr>
      <t>Chuersuwan, N.</t>
    </r>
    <r>
      <rPr>
        <sz val="12"/>
        <rFont val="TH SarabunPSK"/>
        <family val="2"/>
      </rPr>
      <t xml:space="preserve"> (2014). Estimating greenhouse gas fluxes from constructed wetlands used for water quality improvement. </t>
    </r>
    <r>
      <rPr>
        <i/>
        <sz val="12"/>
        <rFont val="TH SarabunPSK"/>
        <family val="2"/>
      </rPr>
      <t>Songklanakarin Journal of Science and Technology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36</t>
    </r>
    <r>
      <rPr>
        <sz val="12"/>
        <rFont val="TH SarabunPSK"/>
        <family val="2"/>
      </rPr>
      <t xml:space="preserve">(3), 367-373. </t>
    </r>
  </si>
  <si>
    <r>
      <t>Jantasee, A., Thumanu, K.,</t>
    </r>
    <r>
      <rPr>
        <b/>
        <sz val="12"/>
        <color rgb="FF0070C0"/>
        <rFont val="TH SarabunPSK"/>
        <family val="2"/>
      </rPr>
      <t xml:space="preserve"> Muangsan, N.,</t>
    </r>
    <r>
      <rPr>
        <b/>
        <u/>
        <sz val="12"/>
        <color rgb="FF0070C0"/>
        <rFont val="TH SarabunPSK"/>
        <family val="2"/>
      </rPr>
      <t xml:space="preserve"> </t>
    </r>
    <r>
      <rPr>
        <u/>
        <sz val="12"/>
        <color rgb="FF0070C0"/>
        <rFont val="TH SarabunPSK"/>
        <family val="2"/>
      </rPr>
      <t>Leeanansaksiri, W.</t>
    </r>
    <r>
      <rPr>
        <sz val="12"/>
        <rFont val="TH SarabunPSK"/>
        <family val="2"/>
      </rPr>
      <t xml:space="preserve">, &amp; </t>
    </r>
    <r>
      <rPr>
        <b/>
        <sz val="12"/>
        <color rgb="FF0070C0"/>
        <rFont val="TH SarabunPSK"/>
        <family val="2"/>
      </rPr>
      <t>Maensiri, D.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Fourier Transform Infrared Spectroscopy for Antioxidant Capacity Determination in Colored Glutinous Rice. </t>
    </r>
    <r>
      <rPr>
        <i/>
        <sz val="12"/>
        <rFont val="TH SarabunPSK"/>
        <family val="2"/>
      </rPr>
      <t>Food Analytical Methods, 7</t>
    </r>
    <r>
      <rPr>
        <sz val="12"/>
        <rFont val="TH SarabunPSK"/>
        <family val="2"/>
      </rPr>
      <t>(2), 389-399.</t>
    </r>
  </si>
  <si>
    <r>
      <t xml:space="preserve">Khan, M. A., Spicer, R. A., Bera, S., Ghosh, R., Yang, J., Spicer, T. E. V., . . . </t>
    </r>
    <r>
      <rPr>
        <b/>
        <sz val="12"/>
        <color rgb="FF0070C0"/>
        <rFont val="TH SarabunPSK"/>
        <family val="2"/>
      </rPr>
      <t xml:space="preserve">Grote, P. J. </t>
    </r>
    <r>
      <rPr>
        <sz val="12"/>
        <rFont val="TH SarabunPSK"/>
        <family val="2"/>
      </rPr>
      <t xml:space="preserve">(2014). Miocene to Pleistocene floras and climate of the Eastern Himalayan Siwaliks, and new palaeoelevation estimates for the Namling-Oiyug Basin, Tibet. </t>
    </r>
    <r>
      <rPr>
        <i/>
        <sz val="12"/>
        <rFont val="TH SarabunPSK"/>
        <family val="2"/>
      </rPr>
      <t>Global and Planetary Change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113</t>
    </r>
    <r>
      <rPr>
        <sz val="12"/>
        <rFont val="TH SarabunPSK"/>
        <family val="2"/>
      </rPr>
      <t>, 1-10.</t>
    </r>
  </si>
  <si>
    <r>
      <t xml:space="preserve">Luangleuxay, S., Youanechuexian, K., &amp; </t>
    </r>
    <r>
      <rPr>
        <b/>
        <sz val="12"/>
        <color rgb="FF0070C0"/>
        <rFont val="TH SarabunPSK"/>
        <family val="2"/>
      </rPr>
      <t>Suwanwaree, P.</t>
    </r>
    <r>
      <rPr>
        <sz val="12"/>
        <rFont val="TH SarabunPSK"/>
        <family val="2"/>
      </rPr>
      <t xml:space="preserve"> (2014). Preliminary study of Laotian black crested gibbon activity budget in Ban Toup, Nam Kan National Protected Area, Lao PDR. </t>
    </r>
    <r>
      <rPr>
        <i/>
        <sz val="12"/>
        <rFont val="TH SarabunPSK"/>
        <family val="2"/>
      </rPr>
      <t>Advances in Environmental Biology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8</t>
    </r>
    <r>
      <rPr>
        <sz val="12"/>
        <rFont val="TH SarabunPSK"/>
        <family val="2"/>
      </rPr>
      <t xml:space="preserve">(14), 1-6. </t>
    </r>
  </si>
  <si>
    <r>
      <t>Strine, C.T., I. Silva, Crane, M., Nadolski, V., Artchawakom, T., Goode, M., &amp;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 xml:space="preserve">Suwanwaree, P. </t>
    </r>
    <r>
      <rPr>
        <sz val="12"/>
        <rFont val="TH SarabunPSK"/>
        <family val="2"/>
      </rPr>
      <t xml:space="preserve">(2014). Mortality of a wild king cobra, </t>
    </r>
    <r>
      <rPr>
        <i/>
        <sz val="12"/>
        <rFont val="TH SarabunPSK"/>
        <family val="2"/>
      </rPr>
      <t>Ophiophagus hannah</t>
    </r>
    <r>
      <rPr>
        <sz val="12"/>
        <rFont val="TH SarabunPSK"/>
        <family val="2"/>
      </rPr>
      <t xml:space="preserve"> Cantor, 1836 (Serpentes: Elapidae) from Northeast Thailand after ingesting a plastic bag. </t>
    </r>
    <r>
      <rPr>
        <i/>
        <sz val="12"/>
        <rFont val="TH SarabunPSK"/>
        <family val="2"/>
      </rPr>
      <t>Asian Herpetological Research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5</t>
    </r>
    <r>
      <rPr>
        <sz val="12"/>
        <rFont val="TH SarabunPSK"/>
        <family val="2"/>
      </rPr>
      <t>(4), 284-286.</t>
    </r>
  </si>
  <si>
    <r>
      <t xml:space="preserve">Suwanrat, J., Ngoprasert, D., Sukumal, N., </t>
    </r>
    <r>
      <rPr>
        <b/>
        <sz val="12"/>
        <color rgb="FF0070C0"/>
        <rFont val="TH SarabunPSK"/>
        <family val="2"/>
      </rPr>
      <t>Suwanwaree, P.,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&amp; Savini, T. (2014). Reproductive ecology and nest-site selection of siamese fireback in lowland forest. </t>
    </r>
    <r>
      <rPr>
        <i/>
        <sz val="12"/>
        <rFont val="TH SarabunPSK"/>
        <family val="2"/>
      </rPr>
      <t>Raffles Bulletin of Zoology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62</t>
    </r>
    <r>
      <rPr>
        <sz val="12"/>
        <rFont val="TH SarabunPSK"/>
        <family val="2"/>
      </rPr>
      <t xml:space="preserve">, 581-590. </t>
    </r>
  </si>
  <si>
    <r>
      <t xml:space="preserve">Yodthong, S., Siler, C. D., </t>
    </r>
    <r>
      <rPr>
        <b/>
        <sz val="12"/>
        <color rgb="FF0070C0"/>
        <rFont val="TH SarabunPSK"/>
        <family val="2"/>
      </rPr>
      <t>Prasankok, P.</t>
    </r>
    <r>
      <rPr>
        <b/>
        <sz val="12"/>
        <rFont val="TH SarabunPSK"/>
        <family val="2"/>
      </rPr>
      <t>,</t>
    </r>
    <r>
      <rPr>
        <sz val="12"/>
        <rFont val="TH SarabunPSK"/>
        <family val="2"/>
      </rPr>
      <t xml:space="preserve"> &amp; Aowphol, A. (2014). Phylogenetic patterns of the southeast Asian tree frog Chiromantis hansenae in Thailand. </t>
    </r>
    <r>
      <rPr>
        <i/>
        <sz val="12"/>
        <rFont val="TH SarabunPSK"/>
        <family val="2"/>
      </rPr>
      <t>Asian Herpetological Research, 5</t>
    </r>
    <r>
      <rPr>
        <sz val="12"/>
        <rFont val="TH SarabunPSK"/>
        <family val="2"/>
      </rPr>
      <t>(3), 179-196.</t>
    </r>
  </si>
  <si>
    <r>
      <t xml:space="preserve">Youanechuexian, K., </t>
    </r>
    <r>
      <rPr>
        <b/>
        <sz val="12"/>
        <color rgb="FF0070C0"/>
        <rFont val="TH SarabunPSK"/>
        <family val="2"/>
      </rPr>
      <t xml:space="preserve">Suwanwaree, P., </t>
    </r>
    <r>
      <rPr>
        <sz val="12"/>
        <rFont val="TH SarabunPSK"/>
        <family val="2"/>
      </rPr>
      <t xml:space="preserve">&amp; Phiapalath, P. (2014). The status of Laotian black crested gibbon Nomascus concolor lu in Nam Kan National Protected Area, Lao PDR. </t>
    </r>
    <r>
      <rPr>
        <i/>
        <sz val="12"/>
        <rFont val="TH SarabunPSK"/>
        <family val="2"/>
      </rPr>
      <t>Advances in Environmental Biology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8</t>
    </r>
    <r>
      <rPr>
        <sz val="12"/>
        <rFont val="TH SarabunPSK"/>
        <family val="2"/>
      </rPr>
      <t xml:space="preserve">(14), 7-13. </t>
    </r>
  </si>
  <si>
    <r>
      <t xml:space="preserve">Phanurak, W. &amp; </t>
    </r>
    <r>
      <rPr>
        <b/>
        <sz val="12"/>
        <color rgb="FF0070C0"/>
        <rFont val="TH SarabunPSK"/>
        <family val="2"/>
      </rPr>
      <t>Suwanwaree, P.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Land use classification in Thap Lan National Park, the part of Dong Phra Yayen - Khao Yai Forest Complex World Heritage, Thailand. </t>
    </r>
    <r>
      <rPr>
        <i/>
        <sz val="12"/>
        <rFont val="TH SarabunPSK"/>
        <family val="2"/>
      </rPr>
      <t>Naresuan University Journal</t>
    </r>
    <r>
      <rPr>
        <sz val="12"/>
        <rFont val="TH SarabunPSK"/>
        <family val="2"/>
      </rPr>
      <t xml:space="preserve">. </t>
    </r>
    <r>
      <rPr>
        <i/>
        <sz val="12"/>
        <rFont val="TH SarabunPSK"/>
        <family val="2"/>
      </rPr>
      <t>21</t>
    </r>
    <r>
      <rPr>
        <sz val="12"/>
        <rFont val="TH SarabunPSK"/>
        <family val="2"/>
      </rPr>
      <t>(3): 39-48.</t>
    </r>
  </si>
  <si>
    <r>
      <rPr>
        <b/>
        <sz val="12"/>
        <color rgb="FF0070C0"/>
        <rFont val="TH SarabunPSK"/>
        <family val="2"/>
      </rPr>
      <t>Widjaja, J.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Improved low-contrast retinal recognition using compression-based joint wavelet transform correlator. </t>
    </r>
    <r>
      <rPr>
        <i/>
        <sz val="12"/>
        <rFont val="TH SarabunPSK"/>
        <family val="2"/>
      </rPr>
      <t>Optical Memory and Neural Networks (Information Optics)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23</t>
    </r>
    <r>
      <rPr>
        <sz val="12"/>
        <rFont val="TH SarabunPSK"/>
        <family val="2"/>
      </rPr>
      <t xml:space="preserve">(2), 43-49. </t>
    </r>
  </si>
  <si>
    <r>
      <rPr>
        <b/>
        <sz val="12"/>
        <color rgb="FF0070C0"/>
        <rFont val="TH SarabunPSK"/>
        <family val="2"/>
      </rPr>
      <t>Widjaja, J.,</t>
    </r>
    <r>
      <rPr>
        <sz val="12"/>
        <rFont val="TH SarabunPSK"/>
        <family val="2"/>
      </rPr>
      <t xml:space="preserve"> &amp; Kaewphaluk, K. (2014). Experimental verifications of noise suppression in retinal recognition by using compression-based joint transform correlator. </t>
    </r>
    <r>
      <rPr>
        <i/>
        <sz val="12"/>
        <rFont val="TH SarabunPSK"/>
        <family val="2"/>
      </rPr>
      <t>Optics Communications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315</t>
    </r>
    <r>
      <rPr>
        <sz val="12"/>
        <rFont val="TH SarabunPSK"/>
        <family val="2"/>
      </rPr>
      <t>, 188-192.</t>
    </r>
  </si>
  <si>
    <r>
      <t xml:space="preserve">Wongjarern, J., </t>
    </r>
    <r>
      <rPr>
        <b/>
        <sz val="12"/>
        <color rgb="FF0070C0"/>
        <rFont val="TH SarabunPSK"/>
        <family val="2"/>
      </rPr>
      <t>Widjaja, J.</t>
    </r>
    <r>
      <rPr>
        <sz val="12"/>
        <color rgb="FF0070C0"/>
        <rFont val="TH SarabunPSK"/>
        <family val="2"/>
      </rPr>
      <t xml:space="preserve">, </t>
    </r>
    <r>
      <rPr>
        <sz val="12"/>
        <rFont val="TH SarabunPSK"/>
        <family val="2"/>
      </rPr>
      <t xml:space="preserve">Sangpech, W., Thongdee, N., Santisoonthornwat, P., Traisak, O., . . . </t>
    </r>
    <r>
      <rPr>
        <b/>
        <sz val="12"/>
        <color rgb="FF0070C0"/>
        <rFont val="TH SarabunPSK"/>
        <family val="2"/>
      </rPr>
      <t xml:space="preserve">Meemon, P. </t>
    </r>
    <r>
      <rPr>
        <sz val="12"/>
        <rFont val="TH SarabunPSK"/>
        <family val="2"/>
      </rPr>
      <t>(2014).</t>
    </r>
    <r>
      <rPr>
        <i/>
        <sz val="12"/>
        <rFont val="TH SarabunPSK"/>
        <family val="2"/>
      </rPr>
      <t xml:space="preserve"> Fourier transform profilometry by using digital dc subtraction</t>
    </r>
    <r>
      <rPr>
        <sz val="12"/>
        <rFont val="TH SarabunPSK"/>
        <family val="2"/>
      </rPr>
      <t>. Paper presented at the Proceedings of SPIE - The International Society for Optical Engineering.</t>
    </r>
  </si>
  <si>
    <r>
      <t xml:space="preserve">Palawong, K., Pongchalee, P., Chuamchaitrakool, P., Tachatraiphop, S., </t>
    </r>
    <r>
      <rPr>
        <b/>
        <sz val="12"/>
        <color rgb="FF0070C0"/>
        <rFont val="TH SarabunPSK"/>
        <family val="2"/>
      </rPr>
      <t xml:space="preserve">Widjaja, J., &amp; Meemon, P. </t>
    </r>
    <r>
      <rPr>
        <sz val="12"/>
        <rFont val="TH SarabunPSK"/>
        <family val="2"/>
      </rPr>
      <t xml:space="preserve">(2014). </t>
    </r>
    <r>
      <rPr>
        <i/>
        <sz val="12"/>
        <rFont val="TH SarabunPSK"/>
        <family val="2"/>
      </rPr>
      <t>Design, implementation, and characterization of spectrometer-based spectral domain optical coherence tomography</t>
    </r>
    <r>
      <rPr>
        <sz val="12"/>
        <rFont val="TH SarabunPSK"/>
        <family val="2"/>
      </rPr>
      <t>. Paper presented at the Proceedings of SPIE - The International Society for Optical Engineering.</t>
    </r>
  </si>
  <si>
    <r>
      <t xml:space="preserve">Abelev, B., Abramyan, A., Adam, J., Adamova, D., Aggarwal, M. M., Agnello, M., . . . </t>
    </r>
    <r>
      <rPr>
        <b/>
        <sz val="12"/>
        <color rgb="FF0070C0"/>
        <rFont val="TH SarabunPSK"/>
        <family val="2"/>
      </rPr>
      <t>Kobdaj , C.,</t>
    </r>
    <r>
      <rPr>
        <sz val="12"/>
        <rFont val="TH SarabunPSK"/>
        <family val="2"/>
      </rPr>
      <t xml:space="preserve"> &amp; Collaboration, A. (2014). Performance of the ALICE experiment at the CERN LHC. </t>
    </r>
    <r>
      <rPr>
        <i/>
        <sz val="12"/>
        <rFont val="TH SarabunPSK"/>
        <family val="2"/>
      </rPr>
      <t>International Journal of Modern Physics A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29</t>
    </r>
    <r>
      <rPr>
        <sz val="12"/>
        <rFont val="TH SarabunPSK"/>
        <family val="2"/>
      </rPr>
      <t>(24). doi: 10.1142/s0217751x14300440</t>
    </r>
  </si>
  <si>
    <r>
      <t xml:space="preserve">Abelev, B., Adam, J., Adamová, D., Adare, A. M., Aggarwal, M. M., Aglieri Rinella, G., . . . </t>
    </r>
    <r>
      <rPr>
        <b/>
        <sz val="12"/>
        <color rgb="FF0070C0"/>
        <rFont val="TH SarabunPSK"/>
        <family val="2"/>
      </rPr>
      <t>Kobdaj, C.,</t>
    </r>
    <r>
      <rPr>
        <sz val="12"/>
        <rFont val="TH SarabunPSK"/>
        <family val="2"/>
      </rPr>
      <t xml:space="preserve"> &amp; Zyzak,. (2014). Upgrade of the ALICE experiment: Letter of intent. </t>
    </r>
    <r>
      <rPr>
        <i/>
        <sz val="12"/>
        <rFont val="TH SarabunPSK"/>
        <family val="2"/>
      </rPr>
      <t>Journal of Physics G: Nuclear and Particle Physics</t>
    </r>
    <r>
      <rPr>
        <sz val="12"/>
        <rFont val="TH SarabunPSK"/>
        <family val="2"/>
      </rPr>
      <t>, 41(8), 087001. doi:10.1088/0954-3899/41/8/087001</t>
    </r>
  </si>
  <si>
    <r>
      <t xml:space="preserve">Abelev, B., Adam, J., Adamová, D., Aggarwal, M. M., Aglieri Rinella, G., Agnello, M., . . . </t>
    </r>
    <r>
      <rPr>
        <b/>
        <sz val="12"/>
        <color rgb="FF0070C0"/>
        <rFont val="TH SarabunPSK"/>
        <family val="2"/>
      </rPr>
      <t>Kobdaj, C.,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&amp; Zyzak, M. (2014). ALICE Collaboration. </t>
    </r>
    <r>
      <rPr>
        <i/>
        <sz val="12"/>
        <rFont val="TH SarabunPSK"/>
        <family val="2"/>
      </rPr>
      <t>Nuclear Physics A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932</t>
    </r>
    <r>
      <rPr>
        <sz val="12"/>
        <rFont val="TH SarabunPSK"/>
        <family val="2"/>
      </rPr>
      <t>, 563-571. DOI:10.1016/S0375-9474(14)00600-9</t>
    </r>
  </si>
  <si>
    <r>
      <t>Abelev, B., Adam, J., Adamová, D., Aggarwal, M. M., Aglieri Rinella, G., Agnello, M., . . .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Kobdaj, C.,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&amp; Zyzak, M. (2014). Beauty production in pp collisions at s=2.76 TeV measured via semi-electronic decays. </t>
    </r>
    <r>
      <rPr>
        <i/>
        <sz val="12"/>
        <rFont val="TH SarabunPSK"/>
        <family val="2"/>
      </rPr>
      <t>Physics Letters, Section B: Nuclear, Elementary Particle and High-Energy Physics,</t>
    </r>
    <r>
      <rPr>
        <sz val="12"/>
        <rFont val="TH SarabunPSK"/>
        <family val="2"/>
      </rPr>
      <t xml:space="preserve"> 738, 97-108. </t>
    </r>
  </si>
  <si>
    <r>
      <t xml:space="preserve">Abelev, B., Adam, J., Adamová, D., Aggarwal, M. M., Aglieri Rinella, G., Agnello, M., . . . </t>
    </r>
    <r>
      <rPr>
        <b/>
        <sz val="12"/>
        <color rgb="FF0070C0"/>
        <rFont val="TH SarabunPSK"/>
        <family val="2"/>
      </rPr>
      <t>Kobdaj, C.,</t>
    </r>
    <r>
      <rPr>
        <sz val="12"/>
        <rFont val="TH SarabunPSK"/>
        <family val="2"/>
      </rPr>
      <t xml:space="preserve"> &amp; Zyzak, M. (2014). Centrality, rapidity and transverse momentum dependence of J/ψ suppression in Pb-Pb collisions at          = 2.76TeV. </t>
    </r>
    <r>
      <rPr>
        <i/>
        <sz val="12"/>
        <rFont val="TH SarabunPSK"/>
        <family val="2"/>
      </rPr>
      <t>Physics Letters, Section B: Nuclear, Elementary Particle and High-Energy Physics, 734</t>
    </r>
    <r>
      <rPr>
        <sz val="12"/>
        <rFont val="TH SarabunPSK"/>
        <family val="2"/>
      </rPr>
      <t xml:space="preserve">, 314-327. </t>
    </r>
  </si>
  <si>
    <r>
      <t xml:space="preserve">Abelev, B., Adam, J., Adamova, D., Aggarwal, M. M., Aglieri Rinella, G., Agnello, M., . . . </t>
    </r>
    <r>
      <rPr>
        <b/>
        <sz val="12"/>
        <color rgb="FF0070C0"/>
        <rFont val="TH SarabunPSK"/>
        <family val="2"/>
      </rPr>
      <t>Kobdaj, C.,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&amp; Zyzak, M. (2014). Measurement of Prompt </t>
    </r>
    <r>
      <rPr>
        <i/>
        <sz val="12"/>
        <rFont val="TH SarabunPSK"/>
        <family val="2"/>
      </rPr>
      <t>D</t>
    </r>
    <r>
      <rPr>
        <sz val="12"/>
        <rFont val="TH SarabunPSK"/>
        <family val="2"/>
      </rPr>
      <t xml:space="preserve">-Meson Production in  -Pb Collisions at sqrt[s_{NN}]=5.02 TeV. </t>
    </r>
    <r>
      <rPr>
        <i/>
        <sz val="12"/>
        <rFont val="TH SarabunPSK"/>
        <family val="2"/>
      </rPr>
      <t>Phys Rev Lett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113</t>
    </r>
    <r>
      <rPr>
        <sz val="12"/>
        <rFont val="TH SarabunPSK"/>
        <family val="2"/>
      </rPr>
      <t xml:space="preserve">(23), 232301. </t>
    </r>
  </si>
  <si>
    <r>
      <t>Abelev, B., Adam, J., Adamová, D., Aggarwal, M. M., Aglieri Rinella, G., Agnello, M., . . .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Kobdaj, C.,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&amp; Zyzak, M. (2014). Multiparticle azimuthal correlations in p -Pb and Pb-Pb collisions at the CERN Large Hadron Collider. </t>
    </r>
    <r>
      <rPr>
        <i/>
        <sz val="12"/>
        <rFont val="TH SarabunPSK"/>
        <family val="2"/>
      </rPr>
      <t>Physical Review C - Nuclear Physics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90</t>
    </r>
    <r>
      <rPr>
        <sz val="12"/>
        <rFont val="TH SarabunPSK"/>
        <family val="2"/>
      </rPr>
      <t>(5), 054901.</t>
    </r>
  </si>
  <si>
    <r>
      <t xml:space="preserve">Abelev, B., Adam, J., Adamová, D., Aggarwal, M. M., Aglieri Rinella, G., Agnello, M., . . . </t>
    </r>
    <r>
      <rPr>
        <b/>
        <sz val="12"/>
        <color rgb="FF0070C0"/>
        <rFont val="TH SarabunPSK"/>
        <family val="2"/>
      </rPr>
      <t>Kobdaj, C.,</t>
    </r>
    <r>
      <rPr>
        <sz val="12"/>
        <rFont val="TH SarabunPSK"/>
        <family val="2"/>
      </rPr>
      <t xml:space="preserve"> &amp; Zyzak, M. (2014). Technical design report for the upgrade of the ALICE inner tracking system. </t>
    </r>
    <r>
      <rPr>
        <i/>
        <sz val="12"/>
        <rFont val="TH SarabunPSK"/>
        <family val="2"/>
      </rPr>
      <t>Journal of Physics G: Nuclear and Particle Physics,</t>
    </r>
    <r>
      <rPr>
        <sz val="12"/>
        <rFont val="TH SarabunPSK"/>
        <family val="2"/>
      </rPr>
      <t xml:space="preserve"> 41(8), 087002. doi:10.1088/0954-3899/41/8/087002</t>
    </r>
  </si>
  <si>
    <r>
      <t xml:space="preserve">Abelev, B., Adam, J., Adamová, D., Aggarwal, M. M., Agnello, M., Agostinelli, A., . . . </t>
    </r>
    <r>
      <rPr>
        <b/>
        <sz val="12"/>
        <color rgb="FF0070C0"/>
        <rFont val="TH SarabunPSK"/>
        <family val="2"/>
      </rPr>
      <t>Kobdaj, C.,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&amp; Zyzak, M. (2014). Freeze-out radii extracted from three-pion cumulants in pp, p-Pb and Pb-Pb collisions at the LHC. </t>
    </r>
    <r>
      <rPr>
        <i/>
        <sz val="12"/>
        <rFont val="TH SarabunPSK"/>
        <family val="2"/>
      </rPr>
      <t>Physics Letters, Section B: Nuclear, Elementary Particle and High-Energy Physics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739</t>
    </r>
    <r>
      <rPr>
        <sz val="12"/>
        <rFont val="TH SarabunPSK"/>
        <family val="2"/>
      </rPr>
      <t xml:space="preserve">, 139-151. </t>
    </r>
  </si>
  <si>
    <r>
      <t xml:space="preserve">Baji, A., Mai, Y. W., </t>
    </r>
    <r>
      <rPr>
        <b/>
        <sz val="12"/>
        <color rgb="FF0070C0"/>
        <rFont val="TH SarabunPSK"/>
        <family val="2"/>
      </rPr>
      <t>Yimnirun, R.,</t>
    </r>
    <r>
      <rPr>
        <sz val="12"/>
        <rFont val="TH SarabunPSK"/>
        <family val="2"/>
      </rPr>
      <t xml:space="preserve"> &amp; Unruan, S. (2014). Electrospun barium titanate/cobalt ferrite composite fibers with improved magnetoelectric performance. </t>
    </r>
    <r>
      <rPr>
        <i/>
        <sz val="12"/>
        <rFont val="TH SarabunPSK"/>
        <family val="2"/>
      </rPr>
      <t>RSC Advances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4</t>
    </r>
    <r>
      <rPr>
        <sz val="12"/>
        <rFont val="TH SarabunPSK"/>
        <family val="2"/>
      </rPr>
      <t xml:space="preserve">(98), 55217-55223. </t>
    </r>
  </si>
  <si>
    <r>
      <t>Boonlakhorn, J., Thongbai, P., Putasaeng, B., Yamwong, T., &amp;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Maensiri, S</t>
    </r>
    <r>
      <rPr>
        <sz val="12"/>
        <color rgb="FF0070C0"/>
        <rFont val="TH SarabunPSK"/>
        <family val="2"/>
      </rPr>
      <t xml:space="preserve">. </t>
    </r>
    <r>
      <rPr>
        <sz val="12"/>
        <rFont val="TH SarabunPSK"/>
        <family val="2"/>
      </rPr>
      <t xml:space="preserve">(2014). Very high-performance dielectric properties of Ca1-3x/2Yb xCu3Ti4O12 ceramics. </t>
    </r>
    <r>
      <rPr>
        <i/>
        <sz val="12"/>
        <rFont val="TH SarabunPSK"/>
        <family val="2"/>
      </rPr>
      <t>Journal of Alloys and Compounds</t>
    </r>
    <r>
      <rPr>
        <sz val="12"/>
        <rFont val="TH SarabunPSK"/>
        <family val="2"/>
      </rPr>
      <t xml:space="preserve">, 612, 103-109. </t>
    </r>
  </si>
  <si>
    <r>
      <t xml:space="preserve">Bootchanont, A., Jutimoosik, J., Chandarak, S., Unruan, M., Kidkhunthod, P., Klysubun, W., . . . </t>
    </r>
    <r>
      <rPr>
        <b/>
        <sz val="12"/>
        <color rgb="FF0070C0"/>
        <rFont val="TH SarabunPSK"/>
        <family val="2"/>
      </rPr>
      <t>Yimnirun, R.,</t>
    </r>
    <r>
      <rPr>
        <sz val="12"/>
        <rFont val="TH SarabunPSK"/>
        <family val="2"/>
      </rPr>
      <t xml:space="preserve"> Bhalla, A. (2014). Synchrotron X-ray absorption spectroscopy study of local structure transformation behavior in perovskite Ba(Ti,Zr)O3 system. </t>
    </r>
    <r>
      <rPr>
        <i/>
        <sz val="12"/>
        <rFont val="TH SarabunPSK"/>
        <family val="2"/>
      </rPr>
      <t>Journal of Alloys and Compounds</t>
    </r>
    <r>
      <rPr>
        <sz val="12"/>
        <rFont val="TH SarabunPSK"/>
        <family val="2"/>
      </rPr>
      <t xml:space="preserve">, 616, 430-435. </t>
    </r>
  </si>
  <si>
    <r>
      <t>Chokprasombat, K., Harding, P., Pinitsoontorn, S., &amp;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Maensiri, S.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Morphological alteration and exceptional magnetic properties of air-stable FeCo nanocubes prepared by a chemical reduction method. </t>
    </r>
    <r>
      <rPr>
        <i/>
        <sz val="12"/>
        <rFont val="TH SarabunPSK"/>
        <family val="2"/>
      </rPr>
      <t>Journal of Magnetism and Magnetic Materials</t>
    </r>
    <r>
      <rPr>
        <sz val="12"/>
        <rFont val="TH SarabunPSK"/>
        <family val="2"/>
      </rPr>
      <t xml:space="preserve">, 369, 228-233. </t>
    </r>
  </si>
  <si>
    <r>
      <t xml:space="preserve">Eknapakul, T., King, P. D. C., Asakawa, M., Buaphet, P., He, R. H., Mo, S. K., . . . </t>
    </r>
    <r>
      <rPr>
        <b/>
        <sz val="12"/>
        <color rgb="FF0070C0"/>
        <rFont val="TH SarabunPSK"/>
        <family val="2"/>
      </rPr>
      <t>Meevasana, W.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>(2014). Electronic structure of a quasi-freestanding MoS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 xml:space="preserve"> monolayer. </t>
    </r>
    <r>
      <rPr>
        <i/>
        <sz val="12"/>
        <rFont val="TH SarabunPSK"/>
        <family val="2"/>
      </rPr>
      <t>Nano Letters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14</t>
    </r>
    <r>
      <rPr>
        <sz val="12"/>
        <rFont val="TH SarabunPSK"/>
        <family val="2"/>
      </rPr>
      <t xml:space="preserve">(3), 1312-1316. doi:10.1021/nl4042824 </t>
    </r>
  </si>
  <si>
    <r>
      <t xml:space="preserve">Hafiz, S. M., Ritikos, R., Whitcher, T. J., Razib, N. M., Bien, D. C. S., Chanlek, N., . . . </t>
    </r>
    <r>
      <rPr>
        <b/>
        <sz val="12"/>
        <color rgb="FF0070C0"/>
        <rFont val="TH SarabunPSK"/>
        <family val="2"/>
      </rPr>
      <t>Songsiriritthigul, P.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&amp; Rahman, S. A. (2014). A practical carbon dioxide gas sensor using room-temperature hydrogen plasma reduced graphene oxide. </t>
    </r>
    <r>
      <rPr>
        <i/>
        <sz val="12"/>
        <rFont val="TH SarabunPSK"/>
        <family val="2"/>
      </rPr>
      <t>Sensors and Actuators B-Chemical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193</t>
    </r>
    <r>
      <rPr>
        <sz val="12"/>
        <rFont val="TH SarabunPSK"/>
        <family val="2"/>
      </rPr>
      <t>, 692-700.</t>
    </r>
  </si>
  <si>
    <r>
      <t xml:space="preserve">Han, D., Li, X. B., Sun, Y. Y., Zhang, S. B., Xie, S. Y., </t>
    </r>
    <r>
      <rPr>
        <b/>
        <sz val="12"/>
        <color rgb="FF0070C0"/>
        <rFont val="TH SarabunPSK"/>
        <family val="2"/>
      </rPr>
      <t>Limpijunong, S.,</t>
    </r>
    <r>
      <rPr>
        <sz val="12"/>
        <rFont val="TH SarabunPSK"/>
        <family val="2"/>
      </rPr>
      <t xml:space="preserve"> . . . Sun, H. B. (2014). Role of hydrogen in the growth of boron nitride: Cubic phase versus hexagonal phase. </t>
    </r>
    <r>
      <rPr>
        <i/>
        <sz val="12"/>
        <rFont val="TH SarabunPSK"/>
        <family val="2"/>
      </rPr>
      <t>Computational Materials Science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82</t>
    </r>
    <r>
      <rPr>
        <sz val="12"/>
        <rFont val="TH SarabunPSK"/>
        <family val="2"/>
      </rPr>
      <t>, 310-313.</t>
    </r>
  </si>
  <si>
    <r>
      <t>Hanjitsuwan, S., Hunpratub, S., Thongbai, P.,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Maensiri, S.,</t>
    </r>
    <r>
      <rPr>
        <sz val="12"/>
        <rFont val="TH SarabunPSK"/>
        <family val="2"/>
      </rPr>
      <t xml:space="preserve"> Sata, V., &amp; Chindaprasirt, P. (2014). Effects of NaOH concentrations on physical and electrical properties of high calcium fly ash geopolymer paste. Cement and Concrete Composites, 45, 9-14.</t>
    </r>
  </si>
  <si>
    <r>
      <rPr>
        <b/>
        <sz val="12"/>
        <rFont val="TH SarabunPSK"/>
        <family val="2"/>
      </rPr>
      <t>Herold, C</t>
    </r>
    <r>
      <rPr>
        <sz val="12"/>
        <rFont val="TH SarabunPSK"/>
        <family val="2"/>
      </rPr>
      <t xml:space="preserve">., Nahrgang, M., Mishustin, I., &amp; Bleicher, M. (2014). Formation of droplets with high baryon density at the QCD phase transition in expanding matter. </t>
    </r>
    <r>
      <rPr>
        <i/>
        <sz val="12"/>
        <rFont val="TH SarabunPSK"/>
        <family val="2"/>
      </rPr>
      <t>Nuclear Physics A, 925</t>
    </r>
    <r>
      <rPr>
        <sz val="12"/>
        <rFont val="TH SarabunPSK"/>
        <family val="2"/>
      </rPr>
      <t xml:space="preserve">, 14-24. </t>
    </r>
  </si>
  <si>
    <r>
      <rPr>
        <b/>
        <sz val="12"/>
        <rFont val="TH SarabunPSK"/>
        <family val="2"/>
      </rPr>
      <t>Herold, C.,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Nahrgang, M., Mishustin, I., &amp; Bleicher, M. (2014). How spinodal decomposition influences observables at FAIR energies. </t>
    </r>
    <r>
      <rPr>
        <i/>
        <sz val="12"/>
        <rFont val="TH SarabunPSK"/>
        <family val="2"/>
      </rPr>
      <t>Journal of Physics: Conference Series, 503</t>
    </r>
    <r>
      <rPr>
        <sz val="12"/>
        <rFont val="TH SarabunPSK"/>
        <family val="2"/>
      </rPr>
      <t>(1). art no. 012004.</t>
    </r>
  </si>
  <si>
    <r>
      <t xml:space="preserve">Herold, C., Nahrgang, M., </t>
    </r>
    <r>
      <rPr>
        <b/>
        <sz val="12"/>
        <color rgb="FF0070C0"/>
        <rFont val="TH SarabunPSK"/>
        <family val="2"/>
      </rPr>
      <t>Yan, Y.</t>
    </r>
    <r>
      <rPr>
        <b/>
        <sz val="12"/>
        <rFont val="TH SarabunPSK"/>
        <family val="2"/>
      </rPr>
      <t>,</t>
    </r>
    <r>
      <rPr>
        <sz val="12"/>
        <rFont val="TH SarabunPSK"/>
        <family val="2"/>
      </rPr>
      <t xml:space="preserve"> &amp; Kobdaj, C. (2014). Net-baryon number variance and kurtosis within nonequilibrium chiral fluid dynamics. </t>
    </r>
    <r>
      <rPr>
        <i/>
        <sz val="12"/>
        <rFont val="TH SarabunPSK"/>
        <family val="2"/>
      </rPr>
      <t>Journal of Physics G: Nuclear and Particle Physics, 41</t>
    </r>
    <r>
      <rPr>
        <sz val="12"/>
        <rFont val="TH SarabunPSK"/>
        <family val="2"/>
      </rPr>
      <t>(11)</t>
    </r>
  </si>
  <si>
    <r>
      <t xml:space="preserve">Horprathum, M., Srichaiyaperk, T., Samransuksamer, B., Wisitsoraat, A., Eiamchai, P., Limwichean, S., Chananonnawathorn, C., Aiempanakit, K., Nuntawong, N., Patthanasettakul, V., Oros, C., Porntheeraphat, S., </t>
    </r>
    <r>
      <rPr>
        <b/>
        <sz val="12"/>
        <color rgb="FF0070C0"/>
        <rFont val="TH SarabunPSK"/>
        <family val="2"/>
      </rPr>
      <t>Songsiriritthigul, P.,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Nakajima, H., Tuantranont, A., Chindaudom, P. (2014). Ultrasensitive hydrogen sensor based on Pt-decorated WO3 nanorods prepared by glancing-angle dc magnetron sputtering. </t>
    </r>
    <r>
      <rPr>
        <i/>
        <sz val="12"/>
        <rFont val="TH SarabunPSK"/>
        <family val="2"/>
      </rPr>
      <t xml:space="preserve">ACS Applied Materials and Interfaces, 6 </t>
    </r>
    <r>
      <rPr>
        <sz val="12"/>
        <rFont val="TH SarabunPSK"/>
        <family val="2"/>
      </rPr>
      <t>(24), 22051-22060.</t>
    </r>
  </si>
  <si>
    <r>
      <t xml:space="preserve">Hunpratub, S., </t>
    </r>
    <r>
      <rPr>
        <b/>
        <sz val="12"/>
        <color rgb="FF0070C0"/>
        <rFont val="TH SarabunPSK"/>
        <family val="2"/>
      </rPr>
      <t>Maensiri, S</t>
    </r>
    <r>
      <rPr>
        <b/>
        <sz val="12"/>
        <rFont val="TH SarabunPSK"/>
        <family val="2"/>
      </rPr>
      <t>.,</t>
    </r>
    <r>
      <rPr>
        <sz val="12"/>
        <rFont val="TH SarabunPSK"/>
        <family val="2"/>
      </rPr>
      <t xml:space="preserve"> &amp; Chindaprasirt, P. (2014). Synthesis and characterization of Ba0.85Ca0.15Ti 0.9Zr0.1O3 ceramics by hydrothermal method. </t>
    </r>
    <r>
      <rPr>
        <i/>
        <sz val="12"/>
        <rFont val="TH SarabunPSK"/>
        <family val="2"/>
      </rPr>
      <t>Ceramics International, 40</t>
    </r>
    <r>
      <rPr>
        <sz val="12"/>
        <rFont val="TH SarabunPSK"/>
        <family val="2"/>
      </rPr>
      <t xml:space="preserve">(8 PART B), 13025-13031. </t>
    </r>
  </si>
  <si>
    <r>
      <t xml:space="preserve">Hunpratub, S., Yamwong, T., </t>
    </r>
    <r>
      <rPr>
        <b/>
        <sz val="12"/>
        <color rgb="FFFF0000"/>
        <rFont val="TH SarabunPSK"/>
        <family val="2"/>
      </rPr>
      <t>Srilomsak, S.</t>
    </r>
    <r>
      <rPr>
        <sz val="12"/>
        <rFont val="TH SarabunPSK"/>
        <family val="2"/>
      </rPr>
      <t xml:space="preserve">, </t>
    </r>
    <r>
      <rPr>
        <b/>
        <sz val="12"/>
        <color rgb="FF0070C0"/>
        <rFont val="TH SarabunPSK"/>
        <family val="2"/>
      </rPr>
      <t>Maensiri, S.,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&amp; Chindaprasirt, P. (2014). Effect of particle size on the dielectric and piezoelectric properties of 0-3BCTZO/cement composites. </t>
    </r>
    <r>
      <rPr>
        <i/>
        <sz val="12"/>
        <rFont val="TH SarabunPSK"/>
        <family val="2"/>
      </rPr>
      <t>Ceramics International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40</t>
    </r>
    <r>
      <rPr>
        <sz val="12"/>
        <rFont val="TH SarabunPSK"/>
        <family val="2"/>
      </rPr>
      <t xml:space="preserve">(1 PART A), 1209-1213. </t>
    </r>
  </si>
  <si>
    <r>
      <t xml:space="preserve">Jaiban, P., Jiansirisomboon, S., Watcharapasorn, A., </t>
    </r>
    <r>
      <rPr>
        <b/>
        <sz val="12"/>
        <color rgb="FF0070C0"/>
        <rFont val="TH SarabunPSK"/>
        <family val="2"/>
      </rPr>
      <t>Yimnirun, R.,</t>
    </r>
    <r>
      <rPr>
        <sz val="12"/>
        <rFont val="TH SarabunPSK"/>
        <family val="2"/>
      </rPr>
      <t xml:space="preserve"> Guo, R., &amp; Bhalla, A. S. (2014). Diffuse dielectric behavior of (Bi0.5Na0.5)Zr 1-xTix O3 lead-free ceramics. </t>
    </r>
    <r>
      <rPr>
        <i/>
        <sz val="12"/>
        <rFont val="TH SarabunPSK"/>
        <family val="2"/>
      </rPr>
      <t>Ferroelectrics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458</t>
    </r>
    <r>
      <rPr>
        <sz val="12"/>
        <rFont val="TH SarabunPSK"/>
        <family val="2"/>
      </rPr>
      <t xml:space="preserve">(1), 174-180. </t>
    </r>
  </si>
  <si>
    <r>
      <t xml:space="preserve">Jaitanong, N., </t>
    </r>
    <r>
      <rPr>
        <b/>
        <sz val="12"/>
        <color rgb="FF0070C0"/>
        <rFont val="TH SarabunPSK"/>
        <family val="2"/>
      </rPr>
      <t>Yimnirun, R.,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Zeng, H. R., Li, G. R., Yin, Q. R., &amp; Chaipanich, A. (2014). Piezoelectric properties of cement based/PVDF/PZT composites. </t>
    </r>
    <r>
      <rPr>
        <i/>
        <sz val="12"/>
        <rFont val="TH SarabunPSK"/>
        <family val="2"/>
      </rPr>
      <t>Materials Letters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130</t>
    </r>
    <r>
      <rPr>
        <sz val="12"/>
        <rFont val="TH SarabunPSK"/>
        <family val="2"/>
      </rPr>
      <t xml:space="preserve">, 146-149. </t>
    </r>
  </si>
  <si>
    <r>
      <t xml:space="preserve">Jumpatam, J., Putasaeng, B., Yamwong, T., Thongbai, P., &amp; </t>
    </r>
    <r>
      <rPr>
        <b/>
        <sz val="12"/>
        <color rgb="FF0070C0"/>
        <rFont val="TH SarabunPSK"/>
        <family val="2"/>
      </rPr>
      <t>Maensiri, S.</t>
    </r>
    <r>
      <rPr>
        <sz val="12"/>
        <rFont val="TH SarabunPSK"/>
        <family val="2"/>
      </rPr>
      <t xml:space="preserve"> (2014). A novel route to greatly enhanced dielectric permittivity with reduce loss tangent in CaCu3-x Znx Ti4 O12/ CaTiO3 Composites. </t>
    </r>
    <r>
      <rPr>
        <i/>
        <sz val="12"/>
        <rFont val="TH SarabunPSK"/>
        <family val="2"/>
      </rPr>
      <t>Journal of the American Ceramic Society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97</t>
    </r>
    <r>
      <rPr>
        <sz val="12"/>
        <rFont val="TH SarabunPSK"/>
        <family val="2"/>
      </rPr>
      <t xml:space="preserve">(8), 2368-2371. </t>
    </r>
  </si>
  <si>
    <r>
      <t>Jumpatam, J., Putasaeng, B., Yamwong, T., Thongbai, P., &amp;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Maensiri, S</t>
    </r>
    <r>
      <rPr>
        <b/>
        <sz val="12"/>
        <rFont val="TH SarabunPSK"/>
        <family val="2"/>
      </rPr>
      <t>.</t>
    </r>
    <r>
      <rPr>
        <sz val="12"/>
        <rFont val="TH SarabunPSK"/>
        <family val="2"/>
      </rPr>
      <t xml:space="preserve"> (2014). A novel strategy to enhance dielectric performance and non-Ohmic properties in Ca2Cu2-xMgxTi4O12. </t>
    </r>
    <r>
      <rPr>
        <i/>
        <sz val="12"/>
        <rFont val="TH SarabunPSK"/>
        <family val="2"/>
      </rPr>
      <t>Journal of the European Ceramic Society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34</t>
    </r>
    <r>
      <rPr>
        <sz val="12"/>
        <rFont val="TH SarabunPSK"/>
        <family val="2"/>
      </rPr>
      <t xml:space="preserve">(12), 2941-2950. </t>
    </r>
  </si>
  <si>
    <r>
      <t xml:space="preserve">Jutimoosik, J., Hunpratub, S., </t>
    </r>
    <r>
      <rPr>
        <b/>
        <sz val="12"/>
        <color rgb="FF0070C0"/>
        <rFont val="TH SarabunPSK"/>
        <family val="2"/>
      </rPr>
      <t>Maensiri, S., Rujirawat, S., &amp;</t>
    </r>
    <r>
      <rPr>
        <sz val="12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Yimnirun, R.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On preferred Mn site in multiferroic BiFeO3: A view by synchrotron x-ray absorption near edge structure spectroscopy. </t>
    </r>
    <r>
      <rPr>
        <i/>
        <sz val="12"/>
        <rFont val="TH SarabunPSK"/>
        <family val="2"/>
      </rPr>
      <t>Journal of Applied Physics,</t>
    </r>
    <r>
      <rPr>
        <sz val="12"/>
        <rFont val="TH SarabunPSK"/>
        <family val="2"/>
      </rPr>
      <t xml:space="preserve"> 116(10). </t>
    </r>
  </si>
  <si>
    <r>
      <t xml:space="preserve">Kanchiang, K., Pramchu, S., Wongsaenmai, S., </t>
    </r>
    <r>
      <rPr>
        <b/>
        <sz val="12"/>
        <color rgb="FF0070C0"/>
        <rFont val="TH SarabunPSK"/>
        <family val="2"/>
      </rPr>
      <t>Yimnirun, R.,</t>
    </r>
    <r>
      <rPr>
        <sz val="12"/>
        <rFont val="TH SarabunPSK"/>
        <family val="2"/>
      </rPr>
      <t xml:space="preserve"> &amp; Laosiritaworn, Y. (2014). X-ray absorption spectroscopy analysis of the effect of MnO 2 doping on local structure of ((K 0.5Na 0.5) 0.935Li 0.065)NbO 3 ceramics. </t>
    </r>
    <r>
      <rPr>
        <i/>
        <sz val="12"/>
        <rFont val="TH SarabunPSK"/>
        <family val="2"/>
      </rPr>
      <t>Integrated Ferroelectrics</t>
    </r>
    <r>
      <rPr>
        <sz val="12"/>
        <rFont val="TH SarabunPSK"/>
        <family val="2"/>
      </rPr>
      <t>,</t>
    </r>
    <r>
      <rPr>
        <i/>
        <sz val="12"/>
        <rFont val="TH SarabunPSK"/>
        <family val="2"/>
      </rPr>
      <t xml:space="preserve"> 155</t>
    </r>
    <r>
      <rPr>
        <sz val="12"/>
        <rFont val="TH SarabunPSK"/>
        <family val="2"/>
      </rPr>
      <t xml:space="preserve">(1), 106-110. </t>
    </r>
  </si>
  <si>
    <r>
      <t>Kasian, P., Yamwong, T., Thongbai, P.,</t>
    </r>
    <r>
      <rPr>
        <b/>
        <sz val="12"/>
        <color rgb="FF0070C0"/>
        <rFont val="TH SarabunPSK"/>
        <family val="2"/>
      </rPr>
      <t xml:space="preserve"> Rujirawat, S., Yimnirun, R., &amp; Maensiri, S. </t>
    </r>
    <r>
      <rPr>
        <sz val="12"/>
        <rFont val="TH SarabunPSK"/>
        <family val="2"/>
      </rPr>
      <t xml:space="preserve">(2014). Co-doped titanate nanotubes: Synthesis, characterization, and properties. </t>
    </r>
    <r>
      <rPr>
        <i/>
        <sz val="12"/>
        <rFont val="TH SarabunPSK"/>
        <family val="2"/>
      </rPr>
      <t>Japanese Journal of Applied Physics</t>
    </r>
    <r>
      <rPr>
        <sz val="12"/>
        <rFont val="TH SarabunPSK"/>
        <family val="2"/>
      </rPr>
      <t>,</t>
    </r>
    <r>
      <rPr>
        <i/>
        <sz val="12"/>
        <rFont val="TH SarabunPSK"/>
        <family val="2"/>
      </rPr>
      <t xml:space="preserve"> 53</t>
    </r>
    <r>
      <rPr>
        <sz val="12"/>
        <rFont val="TH SarabunPSK"/>
        <family val="2"/>
      </rPr>
      <t>(6 SPEC. ISSUE).</t>
    </r>
  </si>
  <si>
    <r>
      <t xml:space="preserve">Khemjeen, Y., Pinitsoontorn, S., Chompoosor, A., &amp; </t>
    </r>
    <r>
      <rPr>
        <b/>
        <sz val="12"/>
        <color rgb="FF0070C0"/>
        <rFont val="TH SarabunPSK"/>
        <family val="2"/>
      </rPr>
      <t>Maensiri, S.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Reducing the ordering temperature of CoPt nanoparticles by B additive. </t>
    </r>
    <r>
      <rPr>
        <i/>
        <sz val="12"/>
        <rFont val="TH SarabunPSK"/>
        <family val="2"/>
      </rPr>
      <t>Journal of Applied Physics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116</t>
    </r>
    <r>
      <rPr>
        <sz val="12"/>
        <rFont val="TH SarabunPSK"/>
        <family val="2"/>
      </rPr>
      <t xml:space="preserve">(5). </t>
    </r>
  </si>
  <si>
    <r>
      <rPr>
        <b/>
        <sz val="12"/>
        <color rgb="FF0070C0"/>
        <rFont val="TH SarabunPSK"/>
        <family val="2"/>
      </rPr>
      <t>Khosonthongkee, K., &amp; Yan, Y</t>
    </r>
    <r>
      <rPr>
        <sz val="12"/>
        <rFont val="TH SarabunPSK"/>
        <family val="2"/>
      </rPr>
      <t xml:space="preserve">. (2014). Low-Lying Baryons in Hybrid Quark Model. </t>
    </r>
    <r>
      <rPr>
        <i/>
        <sz val="12"/>
        <rFont val="TH SarabunPSK"/>
        <family val="2"/>
      </rPr>
      <t>Few-Body Systems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55</t>
    </r>
    <r>
      <rPr>
        <sz val="12"/>
        <rFont val="TH SarabunPSK"/>
        <family val="2"/>
      </rPr>
      <t>(8-10), 1037-1039.</t>
    </r>
  </si>
  <si>
    <r>
      <t xml:space="preserve">Kidkhunthod, P., Phumying, S., &amp; </t>
    </r>
    <r>
      <rPr>
        <b/>
        <sz val="12"/>
        <color rgb="FF0070C0"/>
        <rFont val="TH SarabunPSK"/>
        <family val="2"/>
      </rPr>
      <t>Maensiri, S.</t>
    </r>
    <r>
      <rPr>
        <sz val="12"/>
        <rFont val="TH SarabunPSK"/>
        <family val="2"/>
      </rPr>
      <t xml:space="preserve"> (2014). X-ray absorption spectroscopy study on yttrium iron garnet (Y 3Fe5O12) nanocrystalline powders synthesized using egg white-based sol-gel route. </t>
    </r>
    <r>
      <rPr>
        <i/>
        <sz val="12"/>
        <rFont val="TH SarabunPSK"/>
        <family val="2"/>
      </rPr>
      <t>Microelectronic Engineering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126</t>
    </r>
    <r>
      <rPr>
        <sz val="12"/>
        <rFont val="TH SarabunPSK"/>
        <family val="2"/>
      </rPr>
      <t xml:space="preserve">, 148-152. </t>
    </r>
  </si>
  <si>
    <r>
      <t xml:space="preserve">King, P. D., McKeown Walker, S., Tamai, A., de la Torre, A., Eknapakul, T., Buaphet, P., . . . </t>
    </r>
    <r>
      <rPr>
        <b/>
        <sz val="12"/>
        <color rgb="FF0070C0"/>
        <rFont val="TH SarabunPSK"/>
        <family val="2"/>
      </rPr>
      <t>Meevasana, W.,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 &amp; Baumberger, F. (2014). Quasiparticle dynamics and spin-orbital texture of the SrTiO3 two-dimensional electron gas. </t>
    </r>
    <r>
      <rPr>
        <i/>
        <sz val="12"/>
        <rFont val="TH SarabunPSK"/>
        <family val="2"/>
      </rPr>
      <t>Nat Commun,</t>
    </r>
    <r>
      <rPr>
        <sz val="12"/>
        <rFont val="TH SarabunPSK"/>
        <family val="2"/>
      </rPr>
      <t xml:space="preserve"> 5, 3414. doi:10.1038/ncomms4414</t>
    </r>
  </si>
  <si>
    <r>
      <t xml:space="preserve">Kum-onsa, P., Thongbai, P., Putasaeng, B., Yamwong, T., &amp; </t>
    </r>
    <r>
      <rPr>
        <b/>
        <sz val="12"/>
        <color rgb="FF0070C0"/>
        <rFont val="TH SarabunPSK"/>
        <family val="2"/>
      </rPr>
      <t>Maensiri, S.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Na1/3Ca1/3Bi1/3Cu3Ti4O12: A new giant dielectric perovskite ceramic in ACu3Ti4O12 compounds. </t>
    </r>
    <r>
      <rPr>
        <i/>
        <sz val="12"/>
        <rFont val="TH SarabunPSK"/>
        <family val="2"/>
      </rPr>
      <t>Journal of the European Ceramic Society</t>
    </r>
    <r>
      <rPr>
        <sz val="12"/>
        <rFont val="TH SarabunPSK"/>
        <family val="2"/>
      </rPr>
      <t xml:space="preserve">. </t>
    </r>
  </si>
  <si>
    <r>
      <rPr>
        <b/>
        <sz val="12"/>
        <color rgb="FF0070C0"/>
        <rFont val="TH SarabunPSK"/>
        <family val="2"/>
      </rPr>
      <t>Limphirat, A.,</t>
    </r>
    <r>
      <rPr>
        <b/>
        <sz val="12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 xml:space="preserve">Sreethawong, W., Khosonthongkee, K., &amp; Yan, Y. </t>
    </r>
    <r>
      <rPr>
        <sz val="12"/>
        <rFont val="TH SarabunPSK"/>
        <family val="2"/>
      </rPr>
      <t>(2014). Reaction e+e- → D ̄ D and ψ' mesons. Physical Review D - Particles, Fields, Gravitation and Cosmology,</t>
    </r>
    <r>
      <rPr>
        <i/>
        <sz val="12"/>
        <rFont val="TH SarabunPSK"/>
        <family val="2"/>
      </rPr>
      <t xml:space="preserve"> 89</t>
    </r>
    <r>
      <rPr>
        <sz val="12"/>
        <rFont val="TH SarabunPSK"/>
        <family val="2"/>
      </rPr>
      <t>(5), art. no. 054030.</t>
    </r>
  </si>
  <si>
    <r>
      <t xml:space="preserve">Liu, X. Y., </t>
    </r>
    <r>
      <rPr>
        <b/>
        <sz val="12"/>
        <color rgb="FF0070C0"/>
        <rFont val="TH SarabunPSK"/>
        <family val="2"/>
      </rPr>
      <t xml:space="preserve">Khosonthongkee, K., Limphirat, A., &amp; Yan, Y. </t>
    </r>
    <r>
      <rPr>
        <sz val="12"/>
        <rFont val="TH SarabunPSK"/>
        <family val="2"/>
      </rPr>
      <t xml:space="preserve">(2014). Study of baryon octet electromagnetic form factors in perturbative chiral quark model. </t>
    </r>
    <r>
      <rPr>
        <i/>
        <sz val="12"/>
        <rFont val="TH SarabunPSK"/>
        <family val="2"/>
      </rPr>
      <t>Journal of Physics G: Nuclear and Particle Physics, 41(5), art. no. 055008, .</t>
    </r>
  </si>
  <si>
    <r>
      <t xml:space="preserve">Lutz, M. F. M., Samart, D., &amp; </t>
    </r>
    <r>
      <rPr>
        <b/>
        <sz val="12"/>
        <color rgb="FF0070C0"/>
        <rFont val="TH SarabunPSK"/>
        <family val="2"/>
      </rPr>
      <t>Yan, Y.</t>
    </r>
    <r>
      <rPr>
        <sz val="12"/>
        <rFont val="TH SarabunPSK"/>
        <family val="2"/>
      </rPr>
      <t xml:space="preserve"> (2014). Combined large- Nc and heavy-quark operator analysis for the chiral Lagrangian with charmed baryons. </t>
    </r>
    <r>
      <rPr>
        <i/>
        <sz val="12"/>
        <rFont val="TH SarabunPSK"/>
        <family val="2"/>
      </rPr>
      <t>Physical Review D - Particles, Fields, Gravitation and Cosmology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90</t>
    </r>
    <r>
      <rPr>
        <sz val="12"/>
        <rFont val="TH SarabunPSK"/>
        <family val="2"/>
      </rPr>
      <t>(5), art. no. 056006, .</t>
    </r>
  </si>
  <si>
    <r>
      <t xml:space="preserve">Lutz, M.F.M., Bavontaweepanya, R., </t>
    </r>
    <r>
      <rPr>
        <b/>
        <sz val="12"/>
        <color rgb="FF0070C0"/>
        <rFont val="TH SarabunPSK"/>
        <family val="2"/>
      </rPr>
      <t>Kobdaj, C.,</t>
    </r>
    <r>
      <rPr>
        <sz val="12"/>
        <rFont val="TH SarabunPSK"/>
        <family val="2"/>
      </rPr>
      <t xml:space="preserve"> &amp; Schwarz, K. (2014). Finite volume effects in the chiral extrapolation of Baryon masses. </t>
    </r>
    <r>
      <rPr>
        <i/>
        <sz val="12"/>
        <rFont val="TH SarabunPSK"/>
        <family val="2"/>
      </rPr>
      <t>Physical review D</t>
    </r>
    <r>
      <rPr>
        <sz val="12"/>
        <rFont val="TH SarabunPSK"/>
        <family val="2"/>
      </rPr>
      <t>, 90, 054505.</t>
    </r>
  </si>
  <si>
    <r>
      <rPr>
        <b/>
        <sz val="12"/>
        <color rgb="FF0070C0"/>
        <rFont val="TH SarabunPSK"/>
        <family val="2"/>
      </rPr>
      <t>Maensiri, S.,</t>
    </r>
    <r>
      <rPr>
        <sz val="12"/>
        <rFont val="TH SarabunPSK"/>
        <family val="2"/>
      </rPr>
      <t xml:space="preserve"> Labuayai, S., Laokul, P., Klinkaewnarong, J., &amp; Swatsitang, E. (2014). Structure and optical properties of CeO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 xml:space="preserve"> nanoparticles prepared by using lemongrass plant extract solution. </t>
    </r>
    <r>
      <rPr>
        <i/>
        <sz val="12"/>
        <rFont val="TH SarabunPSK"/>
        <family val="2"/>
      </rPr>
      <t>Japanese Journal of Applied Physics</t>
    </r>
    <r>
      <rPr>
        <sz val="12"/>
        <rFont val="TH SarabunPSK"/>
        <family val="2"/>
      </rPr>
      <t xml:space="preserve">, 53(6 SPEC. ISSUE). </t>
    </r>
  </si>
  <si>
    <r>
      <t xml:space="preserve">Meddi, F., Menchaca-Rocha, A., Meninno, E., Mercado Pérez, J., Meres, M., Miake, Y., . . . Zyzak, M. (2014). Performance of the ALICE experiment at the CERN LHC. </t>
    </r>
    <r>
      <rPr>
        <i/>
        <sz val="12"/>
        <rFont val="TH SarabunPSK"/>
        <family val="2"/>
      </rPr>
      <t>International Journal of Modern Physics A, 29</t>
    </r>
    <r>
      <rPr>
        <sz val="12"/>
        <rFont val="TH SarabunPSK"/>
        <family val="2"/>
      </rPr>
      <t>(24), 1430044. doi: 10.1142/S0217751X14300440</t>
    </r>
  </si>
  <si>
    <r>
      <t xml:space="preserve">Monnor, T., Kanchiang, K., </t>
    </r>
    <r>
      <rPr>
        <b/>
        <sz val="12"/>
        <color rgb="FF0070C0"/>
        <rFont val="TH SarabunPSK"/>
        <family val="2"/>
      </rPr>
      <t>Yimnirun, R.,</t>
    </r>
    <r>
      <rPr>
        <sz val="12"/>
        <rFont val="TH SarabunPSK"/>
        <family val="2"/>
      </rPr>
      <t xml:space="preserve"> &amp; Laosiritaworn, Y. (2014). Preisach modeling on temperature dependent mean-field ising-hysteresis. </t>
    </r>
    <r>
      <rPr>
        <i/>
        <sz val="12"/>
        <rFont val="TH SarabunPSK"/>
        <family val="2"/>
      </rPr>
      <t>Ferroelectrics</t>
    </r>
    <r>
      <rPr>
        <sz val="12"/>
        <rFont val="TH SarabunPSK"/>
        <family val="2"/>
      </rPr>
      <t xml:space="preserve">, 459(1), 128-133. </t>
    </r>
  </si>
  <si>
    <r>
      <t xml:space="preserve">Muhammad Hafiz, S., Ritikos, R., Whitcher, T. J., Md. Razib, N., Bien, D. C. S., Chanlek, N., . . . </t>
    </r>
    <r>
      <rPr>
        <b/>
        <sz val="12"/>
        <color rgb="FF0070C0"/>
        <rFont val="TH SarabunPSK"/>
        <family val="2"/>
      </rPr>
      <t xml:space="preserve">Songsiriritthigul, P. 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 xml:space="preserve">&amp; Rahman, S. A. (2014). A practical carbon dioxide gas sensor using room-temperature hydrogen plasma reduced graphene oxide. </t>
    </r>
    <r>
      <rPr>
        <i/>
        <sz val="12"/>
        <rFont val="TH SarabunPSK"/>
        <family val="2"/>
      </rPr>
      <t>Sensors and Actuators, B: Chemical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193</t>
    </r>
    <r>
      <rPr>
        <sz val="12"/>
        <rFont val="TH SarabunPSK"/>
        <family val="2"/>
      </rPr>
      <t xml:space="preserve">, 692-700. </t>
    </r>
  </si>
  <si>
    <r>
      <t>Ng, C. Y. B., Yeoh, K. H., Whitcher, T. J., Talik, N. A., Woon, K. L., Saisopa, T., . . .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Songsiriritthigul, P.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High efficiency solution processed fluorescent yellow organic light-emitting diode through fluorinated alcohol treatment at the emissive layer/cathode interface. </t>
    </r>
    <r>
      <rPr>
        <i/>
        <sz val="12"/>
        <rFont val="TH SarabunPSK"/>
        <family val="2"/>
      </rPr>
      <t>Journal of Physics D: Applied Physics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47</t>
    </r>
    <r>
      <rPr>
        <sz val="12"/>
        <rFont val="TH SarabunPSK"/>
        <family val="2"/>
      </rPr>
      <t xml:space="preserve">(1). </t>
    </r>
  </si>
  <si>
    <r>
      <t>Noipa, K., Labuayai, S., Swatsitang, E., &amp;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Maensiri, S.</t>
    </r>
    <r>
      <rPr>
        <sz val="12"/>
        <rFont val="TH SarabunPSK"/>
        <family val="2"/>
      </rPr>
      <t xml:space="preserve"> (2014). Room-temperature ferromagnetism in nanocrystalline Fe-doped NiO powders synthesized by a simple direct thermal decomposition method. </t>
    </r>
    <r>
      <rPr>
        <i/>
        <sz val="12"/>
        <rFont val="TH SarabunPSK"/>
        <family val="2"/>
      </rPr>
      <t>Electronic Materials Letters</t>
    </r>
    <r>
      <rPr>
        <sz val="12"/>
        <rFont val="TH SarabunPSK"/>
        <family val="2"/>
      </rPr>
      <t xml:space="preserve">, 10(1), 147-152. </t>
    </r>
  </si>
  <si>
    <r>
      <t xml:space="preserve">Noipa, K., </t>
    </r>
    <r>
      <rPr>
        <b/>
        <sz val="12"/>
        <color rgb="FF0070C0"/>
        <rFont val="TH SarabunPSK"/>
        <family val="2"/>
      </rPr>
      <t xml:space="preserve">Rujirawat, S., Yimnirun, R., </t>
    </r>
    <r>
      <rPr>
        <b/>
        <u/>
        <sz val="12"/>
        <color rgb="FF0070C0"/>
        <rFont val="TH SarabunPSK"/>
        <family val="2"/>
      </rPr>
      <t>Promarak, V.,</t>
    </r>
    <r>
      <rPr>
        <b/>
        <sz val="12"/>
        <color rgb="FF0070C0"/>
        <rFont val="TH SarabunPSK"/>
        <family val="2"/>
      </rPr>
      <t xml:space="preserve"> &amp; Maensiri, S.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Synthesis, structural, optical and magnetic properties of Cu-doped ZnO nanorods prepared by a simple direct thermal decomposition route. </t>
    </r>
    <r>
      <rPr>
        <i/>
        <sz val="12"/>
        <rFont val="TH SarabunPSK"/>
        <family val="2"/>
      </rPr>
      <t>Applied Physics A: Materials Science and Processing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117</t>
    </r>
    <r>
      <rPr>
        <sz val="12"/>
        <rFont val="TH SarabunPSK"/>
        <family val="2"/>
      </rPr>
      <t>(2), 927-935.</t>
    </r>
  </si>
  <si>
    <r>
      <t xml:space="preserve">Palakawong, N., Jutimoosik, J., T-Thienprasert, J., </t>
    </r>
    <r>
      <rPr>
        <b/>
        <sz val="12"/>
        <color rgb="FF0070C0"/>
        <rFont val="TH SarabunPSK"/>
        <family val="2"/>
      </rPr>
      <t>Rujirawat, S</t>
    </r>
    <r>
      <rPr>
        <b/>
        <sz val="12"/>
        <rFont val="TH SarabunPSK"/>
        <family val="2"/>
      </rPr>
      <t>.,</t>
    </r>
    <r>
      <rPr>
        <sz val="12"/>
        <rFont val="TH SarabunPSK"/>
        <family val="2"/>
      </rPr>
      <t xml:space="preserve"> &amp; </t>
    </r>
    <r>
      <rPr>
        <b/>
        <sz val="12"/>
        <color rgb="FF0070C0"/>
        <rFont val="TH SarabunPSK"/>
        <family val="2"/>
      </rPr>
      <t>Limpijumnong, S.</t>
    </r>
    <r>
      <rPr>
        <sz val="12"/>
        <rFont val="TH SarabunPSK"/>
        <family val="2"/>
      </rPr>
      <t xml:space="preserve"> (2014). Effects of Mg local structure on Mg K -edge XANES spectra of Mg xZn1-xO Alloy: A first-principles study. </t>
    </r>
    <r>
      <rPr>
        <i/>
        <sz val="12"/>
        <rFont val="TH SarabunPSK"/>
        <family val="2"/>
      </rPr>
      <t>Integrated Ferroelectrics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156</t>
    </r>
    <r>
      <rPr>
        <sz val="12"/>
        <rFont val="TH SarabunPSK"/>
        <family val="2"/>
      </rPr>
      <t>(1), 72-78.</t>
    </r>
  </si>
  <si>
    <r>
      <t>Paul, A., Reitinger, C., Autieri, C., Sanyal, B., Kreuzpaintner, W., Jutimoosik, J., . . .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Yimnirun, R.,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Böni, P. (2014). Exotic exchange bias at epitaxial ferroelectric-ferromagnetic interfaces. </t>
    </r>
    <r>
      <rPr>
        <i/>
        <sz val="12"/>
        <rFont val="TH SarabunPSK"/>
        <family val="2"/>
      </rPr>
      <t>Applied Physics Letters</t>
    </r>
    <r>
      <rPr>
        <sz val="12"/>
        <rFont val="TH SarabunPSK"/>
        <family val="2"/>
      </rPr>
      <t xml:space="preserve">, 105(2). doi: 10.1063/1.4885316 </t>
    </r>
  </si>
  <si>
    <r>
      <t>Phokha, S., Pinitsoontorn, S.,</t>
    </r>
    <r>
      <rPr>
        <b/>
        <sz val="12"/>
        <color rgb="FF0070C0"/>
        <rFont val="TH SarabunPSK"/>
        <family val="2"/>
      </rPr>
      <t xml:space="preserve"> Maensiri, S., &amp; Rujirawat, S. </t>
    </r>
    <r>
      <rPr>
        <sz val="12"/>
        <rFont val="TH SarabunPSK"/>
        <family val="2"/>
      </rPr>
      <t>(2014). Structure, optical and magnetic properties of LaFeO</t>
    </r>
    <r>
      <rPr>
        <vertAlign val="subscript"/>
        <sz val="12"/>
        <rFont val="TH SarabunPSK"/>
        <family val="2"/>
      </rPr>
      <t>3</t>
    </r>
    <r>
      <rPr>
        <sz val="12"/>
        <rFont val="TH SarabunPSK"/>
        <family val="2"/>
      </rPr>
      <t xml:space="preserve"> nanoparticles prepared by polymerized complex method. </t>
    </r>
    <r>
      <rPr>
        <i/>
        <sz val="12"/>
        <rFont val="TH SarabunPSK"/>
        <family val="2"/>
      </rPr>
      <t>Journal of Sol-Gel Science and Technology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71</t>
    </r>
    <r>
      <rPr>
        <sz val="12"/>
        <rFont val="TH SarabunPSK"/>
        <family val="2"/>
      </rPr>
      <t xml:space="preserve">(2), 333-341. </t>
    </r>
  </si>
  <si>
    <r>
      <t xml:space="preserve">Phokha, S., Prabhakaran, D., Boothroyd, A., Pinitsoontorn, S., &amp; </t>
    </r>
    <r>
      <rPr>
        <b/>
        <sz val="12"/>
        <color rgb="FF0070C0"/>
        <rFont val="TH SarabunPSK"/>
        <family val="2"/>
      </rPr>
      <t>Maensiri, S.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>(2014). Ferromagnetic induced in Cr-doped CeO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 xml:space="preserve"> particles. Microelectronic Engineering, </t>
    </r>
    <r>
      <rPr>
        <i/>
        <sz val="12"/>
        <rFont val="TH SarabunPSK"/>
        <family val="2"/>
      </rPr>
      <t>126</t>
    </r>
    <r>
      <rPr>
        <sz val="12"/>
        <rFont val="TH SarabunPSK"/>
        <family val="2"/>
      </rPr>
      <t xml:space="preserve">, 93-98. </t>
    </r>
  </si>
  <si>
    <r>
      <t xml:space="preserve">Phumying, S., Phokha, S., &amp; </t>
    </r>
    <r>
      <rPr>
        <b/>
        <sz val="12"/>
        <color rgb="FF0070C0"/>
        <rFont val="TH SarabunPSK"/>
        <family val="2"/>
      </rPr>
      <t>Maensiri, S.</t>
    </r>
    <r>
      <rPr>
        <sz val="12"/>
        <rFont val="TH SarabunPSK"/>
        <family val="2"/>
      </rPr>
      <t xml:space="preserve"> (2014). Structure and Magnetic Properties of Mn-doped CoFe 2 O 4 Nanoparticles Prepared by Solvothermal Route. </t>
    </r>
    <r>
      <rPr>
        <i/>
        <sz val="12"/>
        <rFont val="TH SarabunPSK"/>
        <family val="2"/>
      </rPr>
      <t>Journal of Superconductivity and Novel Magnetism</t>
    </r>
    <r>
      <rPr>
        <sz val="12"/>
        <rFont val="TH SarabunPSK"/>
        <family val="2"/>
      </rPr>
      <t xml:space="preserve">, 27(11), 2573-2579. </t>
    </r>
  </si>
  <si>
    <r>
      <t xml:space="preserve">Pinitsoontorn, S., Prasoetsopha, N., Srepusharawoot, P., </t>
    </r>
    <r>
      <rPr>
        <b/>
        <sz val="12"/>
        <color rgb="FF0070C0"/>
        <rFont val="TH SarabunPSK"/>
        <family val="2"/>
      </rPr>
      <t>Bootchanont, A.,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>Kidkhunthod, P., Kamwanna, T., . . . Yamanaka, S. (2014). Local structure determination of substitutional elements in Ca 3Co4-xMxO9 (M = Fe, Cr, Ga) using X-ray absorption spectroscopy. Physica Status Solidi (A) Applications and Materials Science, 211(8), 1732-1739. doi: 10.1002/pssa.201330493</t>
    </r>
  </si>
  <si>
    <r>
      <t xml:space="preserve">Ponhan, W., Amornkitbamrung, V., &amp; </t>
    </r>
    <r>
      <rPr>
        <b/>
        <sz val="12"/>
        <color rgb="FF0070C0"/>
        <rFont val="TH SarabunPSK"/>
        <family val="2"/>
      </rPr>
      <t>Maensiri, S.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Room temperature ferromagnetism observed in pure La0.5Sr 0.5TiO3 nanofibers fabricated by electrospinning. </t>
    </r>
    <r>
      <rPr>
        <i/>
        <sz val="12"/>
        <rFont val="TH SarabunPSK"/>
        <family val="2"/>
      </rPr>
      <t>Journal of Alloys and Compounds</t>
    </r>
    <r>
      <rPr>
        <sz val="12"/>
        <rFont val="TH SarabunPSK"/>
        <family val="2"/>
      </rPr>
      <t xml:space="preserve">, 606, 182-188. </t>
    </r>
  </si>
  <si>
    <r>
      <t xml:space="preserve">Poonsawat, W., </t>
    </r>
    <r>
      <rPr>
        <b/>
        <sz val="12"/>
        <color rgb="FF0070C0"/>
        <rFont val="TH SarabunPSK"/>
        <family val="2"/>
      </rPr>
      <t>Limphirat, A.,</t>
    </r>
    <r>
      <rPr>
        <sz val="12"/>
        <rFont val="TH SarabunPSK"/>
        <family val="2"/>
      </rPr>
      <t xml:space="preserve"> Zhou, D. M., Yan, Y. L., Srisawad, P</t>
    </r>
    <r>
      <rPr>
        <b/>
        <sz val="12"/>
        <rFont val="TH SarabunPSK"/>
        <family val="2"/>
      </rPr>
      <t xml:space="preserve">., </t>
    </r>
    <r>
      <rPr>
        <b/>
        <sz val="12"/>
        <color rgb="FF0070C0"/>
        <rFont val="TH SarabunPSK"/>
        <family val="2"/>
      </rPr>
      <t>Kobdaj, C</t>
    </r>
    <r>
      <rPr>
        <sz val="12"/>
        <color rgb="FF0070C0"/>
        <rFont val="TH SarabunPSK"/>
        <family val="2"/>
      </rPr>
      <t>.</t>
    </r>
    <r>
      <rPr>
        <sz val="12"/>
        <rFont val="TH SarabunPSK"/>
        <family val="2"/>
      </rPr>
      <t xml:space="preserve">, </t>
    </r>
    <r>
      <rPr>
        <b/>
        <sz val="12"/>
        <color rgb="FF0070C0"/>
        <rFont val="TH SarabunPSK"/>
        <family val="2"/>
      </rPr>
      <t>Yan, Y.</t>
    </r>
    <r>
      <rPr>
        <b/>
        <sz val="12"/>
        <rFont val="TH SarabunPSK"/>
        <family val="2"/>
      </rPr>
      <t>,</t>
    </r>
    <r>
      <rPr>
        <sz val="12"/>
        <rFont val="TH SarabunPSK"/>
        <family val="2"/>
      </rPr>
      <t xml:space="preserve"> Sa, B. H. (2014). Net-Proton Nonstatistical Moments in High-Energy pp Collisions in PACIAE Model</t>
    </r>
    <r>
      <rPr>
        <i/>
        <sz val="12"/>
        <rFont val="TH SarabunPSK"/>
        <family val="2"/>
      </rPr>
      <t>. Few-Body Systems</t>
    </r>
    <r>
      <rPr>
        <sz val="12"/>
        <rFont val="TH SarabunPSK"/>
        <family val="2"/>
      </rPr>
      <t>,</t>
    </r>
    <r>
      <rPr>
        <i/>
        <sz val="12"/>
        <rFont val="TH SarabunPSK"/>
        <family val="2"/>
      </rPr>
      <t xml:space="preserve"> 55</t>
    </r>
    <r>
      <rPr>
        <sz val="12"/>
        <rFont val="TH SarabunPSK"/>
        <family val="2"/>
      </rPr>
      <t xml:space="preserve">(8-10), 1041-1043. </t>
    </r>
  </si>
  <si>
    <r>
      <t xml:space="preserve">Prasatkhetragarn, A., Triamnak, N., </t>
    </r>
    <r>
      <rPr>
        <b/>
        <sz val="12"/>
        <color rgb="FF0070C0"/>
        <rFont val="TH SarabunPSK"/>
        <family val="2"/>
      </rPr>
      <t>Yimnirun, R.,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&amp; Cann, D. P. (2014). Morphotropic Phase Boundary of 0.875Pb(ZrxTi1-x)O-3-0.125Pb (Mg1/3Nb2/3)O-3 Ceramics. </t>
    </r>
    <r>
      <rPr>
        <i/>
        <sz val="12"/>
        <rFont val="TH SarabunPSK"/>
        <family val="2"/>
      </rPr>
      <t>Ferroelectrics</t>
    </r>
    <r>
      <rPr>
        <sz val="12"/>
        <rFont val="TH SarabunPSK"/>
        <family val="2"/>
      </rPr>
      <t>, 470(1), 280-286.</t>
    </r>
  </si>
  <si>
    <r>
      <t xml:space="preserve">Rajesh, P., Charoen In, U., </t>
    </r>
    <r>
      <rPr>
        <b/>
        <sz val="12"/>
        <color rgb="FF0070C0"/>
        <rFont val="TH SarabunPSK"/>
        <family val="2"/>
      </rPr>
      <t>Manyum, P.,</t>
    </r>
    <r>
      <rPr>
        <sz val="12"/>
        <rFont val="TH SarabunPSK"/>
        <family val="2"/>
      </rPr>
      <t xml:space="preserve"> &amp; Ramasamy, P. (2014). Effect of the purity of starting materials on the growth and properties of potassium dihydrogen phosphate single crystals - A comparative study.</t>
    </r>
    <r>
      <rPr>
        <i/>
        <sz val="12"/>
        <rFont val="TH SarabunPSK"/>
        <family val="2"/>
      </rPr>
      <t xml:space="preserve"> Materials Research Bulletin, 59,</t>
    </r>
    <r>
      <rPr>
        <sz val="12"/>
        <rFont val="TH SarabunPSK"/>
        <family val="2"/>
      </rPr>
      <t xml:space="preserve"> 431-434.</t>
    </r>
  </si>
  <si>
    <r>
      <t xml:space="preserve">Rianyoi, R., Potong, R., Ngamjarurojana, A., </t>
    </r>
    <r>
      <rPr>
        <b/>
        <sz val="12"/>
        <color rgb="FF0070C0"/>
        <rFont val="TH SarabunPSK"/>
        <family val="2"/>
      </rPr>
      <t>Yimnirun, R.,</t>
    </r>
    <r>
      <rPr>
        <sz val="12"/>
        <rFont val="TH SarabunPSK"/>
        <family val="2"/>
      </rPr>
      <t xml:space="preserve"> Guo, R., Bhalla, A. S., &amp; Chaipanich, A. (2014). Acoustic and electrical properties of 1-3 connectivity bismuth sodium titanate-Portland cement composites. </t>
    </r>
    <r>
      <rPr>
        <i/>
        <sz val="12"/>
        <rFont val="TH SarabunPSK"/>
        <family val="2"/>
      </rPr>
      <t>Materials Research Bulletin</t>
    </r>
    <r>
      <rPr>
        <sz val="12"/>
        <rFont val="TH SarabunPSK"/>
        <family val="2"/>
      </rPr>
      <t xml:space="preserve">, 60, 353-358. </t>
    </r>
  </si>
  <si>
    <r>
      <t xml:space="preserve">Rianyoi, R., Potong, R., </t>
    </r>
    <r>
      <rPr>
        <b/>
        <sz val="12"/>
        <color rgb="FF0070C0"/>
        <rFont val="TH SarabunPSK"/>
        <family val="2"/>
      </rPr>
      <t>Yimnirun, R.</t>
    </r>
    <r>
      <rPr>
        <b/>
        <sz val="12"/>
        <rFont val="TH SarabunPSK"/>
        <family val="2"/>
      </rPr>
      <t>,</t>
    </r>
    <r>
      <rPr>
        <sz val="12"/>
        <rFont val="TH SarabunPSK"/>
        <family val="2"/>
      </rPr>
      <t xml:space="preserve"> &amp; Chaipanich, A. (2014). Effect of Barium Titanate Particle Size on Electrical Properties of 0-3 Barium Titanate-Portland Cement Composites. </t>
    </r>
    <r>
      <rPr>
        <i/>
        <sz val="12"/>
        <rFont val="TH SarabunPSK"/>
        <family val="2"/>
      </rPr>
      <t>Integrated Ferroelectrics</t>
    </r>
    <r>
      <rPr>
        <sz val="12"/>
        <rFont val="TH SarabunPSK"/>
        <family val="2"/>
      </rPr>
      <t xml:space="preserve">, 150(1), 147-154. </t>
    </r>
  </si>
  <si>
    <r>
      <t>Riley, J. M., Mazzola, F., Dendzik, M., Michiardi, M., Takayama, T., Bawden, L., . . .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Meevasana, W.,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 xml:space="preserve">&amp; King, P. D. C. (2014). Direct observation of spin-polarized bulk bands in an inversion-symmetric semiconductor. </t>
    </r>
    <r>
      <rPr>
        <i/>
        <sz val="12"/>
        <rFont val="TH SarabunPSK"/>
        <family val="2"/>
      </rPr>
      <t>Nature Physics</t>
    </r>
    <r>
      <rPr>
        <sz val="12"/>
        <rFont val="TH SarabunPSK"/>
        <family val="2"/>
      </rPr>
      <t>, 10(11), 835-839. doi:10.1038/nphys3105</t>
    </r>
  </si>
  <si>
    <r>
      <t xml:space="preserve">Saengkwamsawang, P., Pimanpaeng, S., Amornkitbamrung, V., &amp; </t>
    </r>
    <r>
      <rPr>
        <b/>
        <sz val="12"/>
        <color rgb="FF0070C0"/>
        <rFont val="TH SarabunPSK"/>
        <family val="2"/>
      </rPr>
      <t>Maensiri, S.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Synthesis and characterization of Al2O3 nanopowders by a simple chitosan-polymer complex solution route. </t>
    </r>
    <r>
      <rPr>
        <i/>
        <sz val="12"/>
        <rFont val="TH SarabunPSK"/>
        <family val="2"/>
      </rPr>
      <t>Ceramics International</t>
    </r>
    <r>
      <rPr>
        <sz val="12"/>
        <rFont val="TH SarabunPSK"/>
        <family val="2"/>
      </rPr>
      <t xml:space="preserve">, 40(4), 5137-5143. </t>
    </r>
  </si>
  <si>
    <r>
      <t xml:space="preserve">Saensuk, O., </t>
    </r>
    <r>
      <rPr>
        <b/>
        <sz val="12"/>
        <color rgb="FF0070C0"/>
        <rFont val="TH SarabunPSK"/>
        <family val="2"/>
      </rPr>
      <t>Maensiri, S.</t>
    </r>
    <r>
      <rPr>
        <b/>
        <sz val="12"/>
        <rFont val="TH SarabunPSK"/>
        <family val="2"/>
      </rPr>
      <t>,</t>
    </r>
    <r>
      <rPr>
        <sz val="12"/>
        <rFont val="TH SarabunPSK"/>
        <family val="2"/>
      </rPr>
      <t xml:space="preserve"> Bootchanont, A., &amp; Swatsitang, E. (2014). Fabrication and magnetic properties of electrospun Ni1- xCuxFe2O4 nanofibers. </t>
    </r>
    <r>
      <rPr>
        <i/>
        <sz val="12"/>
        <rFont val="TH SarabunPSK"/>
        <family val="2"/>
      </rPr>
      <t>Microelectronic Engineering</t>
    </r>
    <r>
      <rPr>
        <sz val="12"/>
        <rFont val="TH SarabunPSK"/>
        <family val="2"/>
      </rPr>
      <t>, 126, 158-164.</t>
    </r>
  </si>
  <si>
    <r>
      <t xml:space="preserve">Sailuam, W., Sarasamak, K., &amp; </t>
    </r>
    <r>
      <rPr>
        <b/>
        <sz val="12"/>
        <color rgb="FF0070C0"/>
        <rFont val="TH SarabunPSK"/>
        <family val="2"/>
      </rPr>
      <t>Limpijumnong, S.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High pressure phase of LiAlO2: A first principles study. </t>
    </r>
    <r>
      <rPr>
        <i/>
        <sz val="12"/>
        <rFont val="TH SarabunPSK"/>
        <family val="2"/>
      </rPr>
      <t>Integrated Ferroelectrics,</t>
    </r>
    <r>
      <rPr>
        <sz val="12"/>
        <rFont val="TH SarabunPSK"/>
        <family val="2"/>
      </rPr>
      <t xml:space="preserve"> 156(1), 15-22. </t>
    </r>
  </si>
  <si>
    <r>
      <t xml:space="preserve">Sareein, T., Unruan, M., Ngamjarurojana, A., Ananta, S., &amp; </t>
    </r>
    <r>
      <rPr>
        <b/>
        <sz val="12"/>
        <color rgb="FF0070C0"/>
        <rFont val="TH SarabunPSK"/>
        <family val="2"/>
      </rPr>
      <t>Yimnirun, R.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Dielectric relaxation time behavior of B-site hybrid-doped BaTiO 3 ceramics. </t>
    </r>
    <r>
      <rPr>
        <i/>
        <sz val="12"/>
        <rFont val="TH SarabunPSK"/>
        <family val="2"/>
      </rPr>
      <t>Ferroelectrics</t>
    </r>
    <r>
      <rPr>
        <sz val="12"/>
        <rFont val="TH SarabunPSK"/>
        <family val="2"/>
      </rPr>
      <t>, 458(1), 56-63.</t>
    </r>
  </si>
  <si>
    <r>
      <t xml:space="preserve">Sawangphruk, M., Sanguansak, Y., Krittayavathananon, A., Luanwuthi, S., Srimuk, P., Nilmoung, S., . . . </t>
    </r>
    <r>
      <rPr>
        <b/>
        <sz val="12"/>
        <color rgb="FF0070C0"/>
        <rFont val="TH SarabunPSK"/>
        <family val="2"/>
      </rPr>
      <t>Maensiri, S.,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Meevasana, W.,</t>
    </r>
    <r>
      <rPr>
        <sz val="12"/>
        <rFont val="TH SarabunPSK"/>
        <family val="2"/>
      </rPr>
      <t xml:space="preserve"> Limtrakul, J. (2014). Silver nanodendrite modified graphene rotating disk electrode for nonenzymatic hydrogen peroxide detection. </t>
    </r>
    <r>
      <rPr>
        <i/>
        <sz val="12"/>
        <rFont val="TH SarabunPSK"/>
        <family val="2"/>
      </rPr>
      <t>Carbon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70</t>
    </r>
    <r>
      <rPr>
        <sz val="12"/>
        <rFont val="TH SarabunPSK"/>
        <family val="2"/>
      </rPr>
      <t xml:space="preserve">, 287-294. </t>
    </r>
  </si>
  <si>
    <r>
      <t xml:space="preserve">Siritanon, T., Chathirat, N., Masingboon, C., Yamwong, T., &amp; </t>
    </r>
    <r>
      <rPr>
        <b/>
        <sz val="12"/>
        <color rgb="FF0070C0"/>
        <rFont val="TH SarabunPSK"/>
        <family val="2"/>
      </rPr>
      <t>Maensiri, S.</t>
    </r>
    <r>
      <rPr>
        <sz val="12"/>
        <rFont val="TH SarabunPSK"/>
        <family val="2"/>
      </rPr>
      <t xml:space="preserve"> (2014). Synthesis, characterization, and dielectric properties of Y 2NiMnO</t>
    </r>
    <r>
      <rPr>
        <vertAlign val="subscript"/>
        <sz val="12"/>
        <rFont val="TH SarabunPSK"/>
        <family val="2"/>
      </rPr>
      <t>6</t>
    </r>
    <r>
      <rPr>
        <sz val="12"/>
        <rFont val="TH SarabunPSK"/>
        <family val="2"/>
      </rPr>
      <t xml:space="preserve"> ceramics prepared by a simple thermal decomposition route. </t>
    </r>
    <r>
      <rPr>
        <i/>
        <sz val="12"/>
        <rFont val="TH SarabunPSK"/>
        <family val="2"/>
      </rPr>
      <t>Journal of Materials Science: Materials in Electronics</t>
    </r>
    <r>
      <rPr>
        <sz val="12"/>
        <rFont val="TH SarabunPSK"/>
        <family val="2"/>
      </rPr>
      <t>,</t>
    </r>
    <r>
      <rPr>
        <i/>
        <sz val="12"/>
        <rFont val="TH SarabunPSK"/>
        <family val="2"/>
      </rPr>
      <t xml:space="preserve"> 25</t>
    </r>
    <r>
      <rPr>
        <sz val="12"/>
        <rFont val="TH SarabunPSK"/>
        <family val="2"/>
      </rPr>
      <t xml:space="preserve">(3), 1361-1368. </t>
    </r>
  </si>
  <si>
    <r>
      <t xml:space="preserve">Srinoi, S., </t>
    </r>
    <r>
      <rPr>
        <b/>
        <sz val="12"/>
        <color rgb="FF0070C0"/>
        <rFont val="TH SarabunPSK"/>
        <family val="2"/>
      </rPr>
      <t>Yimnirun, R.,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&amp; Laosiritaworn, Y. (2014). Effects of oxygen vacancy on ferroelectric hysteresis under external electric and stress fields. </t>
    </r>
    <r>
      <rPr>
        <i/>
        <sz val="12"/>
        <rFont val="TH SarabunPSK"/>
        <family val="2"/>
      </rPr>
      <t>Ferroelectrics</t>
    </r>
    <r>
      <rPr>
        <sz val="12"/>
        <rFont val="TH SarabunPSK"/>
        <family val="2"/>
      </rPr>
      <t xml:space="preserve">, 470(1), 35-42. </t>
    </r>
  </si>
  <si>
    <r>
      <t xml:space="preserve">The, A. c., Abelev, B., Adam, J., Adamová, D., Aggarwal, M. M., Agnello, M., . . . </t>
    </r>
    <r>
      <rPr>
        <b/>
        <sz val="12"/>
        <color rgb="FF0070C0"/>
        <rFont val="TH SarabunPSK"/>
        <family val="2"/>
      </rPr>
      <t>Kobdaj, C.,</t>
    </r>
    <r>
      <rPr>
        <sz val="12"/>
        <rFont val="TH SarabunPSK"/>
        <family val="2"/>
      </rPr>
      <t xml:space="preserve"> &amp; Zoccarato, Y. (2014). Suppression of ψ(2S) production in p-Pb collisions at (Formula presneted.). </t>
    </r>
    <r>
      <rPr>
        <i/>
        <sz val="12"/>
        <rFont val="TH SarabunPSK"/>
        <family val="2"/>
      </rPr>
      <t>Journal of High Energy Physics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2014</t>
    </r>
    <r>
      <rPr>
        <sz val="12"/>
        <rFont val="TH SarabunPSK"/>
        <family val="2"/>
      </rPr>
      <t xml:space="preserve">(12). </t>
    </r>
  </si>
  <si>
    <r>
      <t xml:space="preserve">The, A. C., Abelev, B., Adam, J., Adamová, D., Aggarwal, M. M., Agnello, M., . . . </t>
    </r>
    <r>
      <rPr>
        <b/>
        <sz val="12"/>
        <color rgb="FF0070C0"/>
        <rFont val="TH SarabunPSK"/>
        <family val="2"/>
      </rPr>
      <t>Kobdaj, C.,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>&amp; Zyzak, M. (2014). Measurement of quarkonium production at forward rapidity in pp√s=7 TeV.</t>
    </r>
    <r>
      <rPr>
        <i/>
        <sz val="12"/>
        <rFont val="TH SarabunPSK"/>
        <family val="2"/>
      </rPr>
      <t xml:space="preserve"> European Physical Journal C, 74</t>
    </r>
    <r>
      <rPr>
        <sz val="12"/>
        <rFont val="TH SarabunPSK"/>
        <family val="2"/>
      </rPr>
      <t xml:space="preserve">(8), 1-21. </t>
    </r>
  </si>
  <si>
    <r>
      <t xml:space="preserve">Thongbai, P., Jumpatam, J., Putasaeng, B., Yamwong, T., &amp; </t>
    </r>
    <r>
      <rPr>
        <b/>
        <sz val="12"/>
        <color rgb="FF0070C0"/>
        <rFont val="TH SarabunPSK"/>
        <family val="2"/>
      </rPr>
      <t>Maensiri, S.</t>
    </r>
    <r>
      <rPr>
        <sz val="12"/>
        <rFont val="TH SarabunPSK"/>
        <family val="2"/>
      </rPr>
      <t xml:space="preserve"> (2014). Microstructural evolution and Maxwell-Wagner relaxation in Ca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>Cu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>Ti</t>
    </r>
    <r>
      <rPr>
        <vertAlign val="subscript"/>
        <sz val="12"/>
        <rFont val="TH SarabunPSK"/>
        <family val="2"/>
      </rPr>
      <t>4-x</t>
    </r>
    <r>
      <rPr>
        <sz val="12"/>
        <rFont val="TH SarabunPSK"/>
        <family val="2"/>
      </rPr>
      <t>ZrxO</t>
    </r>
    <r>
      <rPr>
        <vertAlign val="subscript"/>
        <sz val="12"/>
        <rFont val="TH SarabunPSK"/>
        <family val="2"/>
      </rPr>
      <t>12</t>
    </r>
    <r>
      <rPr>
        <sz val="12"/>
        <rFont val="TH SarabunPSK"/>
        <family val="2"/>
      </rPr>
      <t xml:space="preserve">: The important clue to achieve the origin of the giant dielectric behavior. </t>
    </r>
    <r>
      <rPr>
        <i/>
        <sz val="12"/>
        <rFont val="TH SarabunPSK"/>
        <family val="2"/>
      </rPr>
      <t>Materials Research Bulletin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60</t>
    </r>
    <r>
      <rPr>
        <sz val="12"/>
        <rFont val="TH SarabunPSK"/>
        <family val="2"/>
      </rPr>
      <t xml:space="preserve">, 695-703. </t>
    </r>
  </si>
  <si>
    <r>
      <t>Thongbai, P., Jumpatam, J., Putasaeng, B., Yamwong, T., Amornkitbamrung, V., &amp;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Maensiri, S.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>(2014). Effects of La3+ doping ions on dielectric properties and formation of Schottky barriers at internal interfaces in a Ca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>Cu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>Ti</t>
    </r>
    <r>
      <rPr>
        <vertAlign val="subscript"/>
        <sz val="12"/>
        <rFont val="TH SarabunPSK"/>
        <family val="2"/>
      </rPr>
      <t>4</t>
    </r>
    <r>
      <rPr>
        <sz val="12"/>
        <rFont val="TH SarabunPSK"/>
        <family val="2"/>
      </rPr>
      <t>O</t>
    </r>
    <r>
      <rPr>
        <vertAlign val="subscript"/>
        <sz val="12"/>
        <rFont val="TH SarabunPSK"/>
        <family val="2"/>
      </rPr>
      <t xml:space="preserve">12 </t>
    </r>
    <r>
      <rPr>
        <sz val="12"/>
        <rFont val="TH SarabunPSK"/>
        <family val="2"/>
      </rPr>
      <t xml:space="preserve">composite system. </t>
    </r>
    <r>
      <rPr>
        <i/>
        <sz val="12"/>
        <rFont val="TH SarabunPSK"/>
        <family val="2"/>
      </rPr>
      <t>Journal of Materials Science-Materials in Electronics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25</t>
    </r>
    <r>
      <rPr>
        <sz val="12"/>
        <rFont val="TH SarabunPSK"/>
        <family val="2"/>
      </rPr>
      <t xml:space="preserve">(10), 4657-4663. </t>
    </r>
  </si>
  <si>
    <r>
      <t xml:space="preserve">Thongbai, P., Putasaeng, B., Yamwong, T., Amornkitbamrung, V., &amp; </t>
    </r>
    <r>
      <rPr>
        <b/>
        <sz val="12"/>
        <color rgb="FF0070C0"/>
        <rFont val="TH SarabunPSK"/>
        <family val="2"/>
      </rPr>
      <t>Maensiri, S.</t>
    </r>
    <r>
      <rPr>
        <sz val="12"/>
        <rFont val="TH SarabunPSK"/>
        <family val="2"/>
      </rPr>
      <t xml:space="preserve"> (2014). Liquid phase sintering behavior and improvement of giant dielectric properties by modifying microstructure and electrical response at grain boundaries of CaCu</t>
    </r>
    <r>
      <rPr>
        <vertAlign val="subscript"/>
        <sz val="12"/>
        <rFont val="TH SarabunPSK"/>
        <family val="2"/>
      </rPr>
      <t>3</t>
    </r>
    <r>
      <rPr>
        <sz val="12"/>
        <rFont val="TH SarabunPSK"/>
        <family val="2"/>
      </rPr>
      <t>Ti</t>
    </r>
    <r>
      <rPr>
        <vertAlign val="subscript"/>
        <sz val="12"/>
        <rFont val="TH SarabunPSK"/>
        <family val="2"/>
      </rPr>
      <t>4-x</t>
    </r>
    <r>
      <rPr>
        <sz val="12"/>
        <rFont val="TH SarabunPSK"/>
        <family val="2"/>
      </rPr>
      <t>MoxO</t>
    </r>
    <r>
      <rPr>
        <vertAlign val="subscript"/>
        <sz val="12"/>
        <rFont val="TH SarabunPSK"/>
        <family val="2"/>
      </rPr>
      <t>12</t>
    </r>
    <r>
      <rPr>
        <sz val="12"/>
        <rFont val="TH SarabunPSK"/>
        <family val="2"/>
      </rPr>
      <t xml:space="preserve"> ceramics. </t>
    </r>
    <r>
      <rPr>
        <i/>
        <sz val="12"/>
        <rFont val="TH SarabunPSK"/>
        <family val="2"/>
      </rPr>
      <t>Journal of Alloys and Compounds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582,</t>
    </r>
    <r>
      <rPr>
        <sz val="12"/>
        <rFont val="TH SarabunPSK"/>
        <family val="2"/>
      </rPr>
      <t xml:space="preserve"> 747-753. </t>
    </r>
  </si>
  <si>
    <r>
      <t xml:space="preserve">Thongbai, P., Yamwong, T., </t>
    </r>
    <r>
      <rPr>
        <b/>
        <sz val="12"/>
        <color rgb="FF0070C0"/>
        <rFont val="TH SarabunPSK"/>
        <family val="2"/>
      </rPr>
      <t>Maensiri, S.,</t>
    </r>
    <r>
      <rPr>
        <sz val="12"/>
        <rFont val="TH SarabunPSK"/>
        <family val="2"/>
      </rPr>
      <t xml:space="preserve"> Amornkitbamrung, V., &amp; Chindaprasirt, P. (2014). Improved dielectric and nonlinear electrical properties of fine-grained CaCu</t>
    </r>
    <r>
      <rPr>
        <vertAlign val="subscript"/>
        <sz val="12"/>
        <rFont val="TH SarabunPSK"/>
        <family val="2"/>
      </rPr>
      <t>3</t>
    </r>
    <r>
      <rPr>
        <sz val="12"/>
        <rFont val="TH SarabunPSK"/>
        <family val="2"/>
      </rPr>
      <t>Ti</t>
    </r>
    <r>
      <rPr>
        <vertAlign val="subscript"/>
        <sz val="12"/>
        <rFont val="TH SarabunPSK"/>
        <family val="2"/>
      </rPr>
      <t>4</t>
    </r>
    <r>
      <rPr>
        <sz val="12"/>
        <rFont val="TH SarabunPSK"/>
        <family val="2"/>
      </rPr>
      <t>O</t>
    </r>
    <r>
      <rPr>
        <vertAlign val="subscript"/>
        <sz val="12"/>
        <rFont val="TH SarabunPSK"/>
        <family val="2"/>
      </rPr>
      <t xml:space="preserve">12 </t>
    </r>
    <r>
      <rPr>
        <sz val="12"/>
        <rFont val="TH SarabunPSK"/>
        <family val="2"/>
      </rPr>
      <t xml:space="preserve">ceramics prepared by a glycine-nitrate process. </t>
    </r>
    <r>
      <rPr>
        <i/>
        <sz val="12"/>
        <rFont val="TH SarabunPSK"/>
        <family val="2"/>
      </rPr>
      <t>Journal of the American Ceramic Society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97</t>
    </r>
    <r>
      <rPr>
        <sz val="12"/>
        <rFont val="TH SarabunPSK"/>
        <family val="2"/>
      </rPr>
      <t xml:space="preserve">(6), 1785-1790. </t>
    </r>
  </si>
  <si>
    <r>
      <t xml:space="preserve">Thongon, A., Choopun, S., </t>
    </r>
    <r>
      <rPr>
        <b/>
        <sz val="12"/>
        <color rgb="FF0070C0"/>
        <rFont val="TH SarabunPSK"/>
        <family val="2"/>
      </rPr>
      <t>Yimnirun, R.,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&amp; Laosiritaworn, Y. (2014). 3D simulations on surface growth via chemical vapour deposition: Kinetic monte carlo investigation. </t>
    </r>
    <r>
      <rPr>
        <i/>
        <sz val="12"/>
        <rFont val="TH SarabunPSK"/>
        <family val="2"/>
      </rPr>
      <t>Integrated Ferroelectrics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155</t>
    </r>
    <r>
      <rPr>
        <sz val="12"/>
        <rFont val="TH SarabunPSK"/>
        <family val="2"/>
      </rPr>
      <t xml:space="preserve">(1), 100-105. </t>
    </r>
  </si>
  <si>
    <r>
      <t xml:space="preserve">T-Thienprasert, J., Watcharatharapong, T., Fongkaew, I., Du, M. H., Singh, D. J., &amp; </t>
    </r>
    <r>
      <rPr>
        <b/>
        <sz val="12"/>
        <color rgb="FF0070C0"/>
        <rFont val="TH SarabunPSK"/>
        <family val="2"/>
      </rPr>
      <t>Limpijumnong, S.</t>
    </r>
    <r>
      <rPr>
        <sz val="12"/>
        <rFont val="TH SarabunPSK"/>
        <family val="2"/>
      </rPr>
      <t xml:space="preserve"> (2014). Identification of oxygen defects in CdTe revisited: First-principles study. </t>
    </r>
    <r>
      <rPr>
        <i/>
        <sz val="12"/>
        <rFont val="TH SarabunPSK"/>
        <family val="2"/>
      </rPr>
      <t>Journal of Applied Physics</t>
    </r>
    <r>
      <rPr>
        <sz val="12"/>
        <rFont val="TH SarabunPSK"/>
        <family val="2"/>
      </rPr>
      <t>,</t>
    </r>
    <r>
      <rPr>
        <i/>
        <sz val="12"/>
        <rFont val="TH SarabunPSK"/>
        <family val="2"/>
      </rPr>
      <t xml:space="preserve"> 115</t>
    </r>
    <r>
      <rPr>
        <sz val="12"/>
        <rFont val="TH SarabunPSK"/>
        <family val="2"/>
      </rPr>
      <t>(20). doi: 10.1063/1.4880157</t>
    </r>
  </si>
  <si>
    <r>
      <t>Tuichai, W., Thongbai, P., Amornkitbamrung, V., Yamwong, T., &amp;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Maensiri, S.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>(2014). Na0.5Bi0.5Cu</t>
    </r>
    <r>
      <rPr>
        <vertAlign val="subscript"/>
        <sz val="12"/>
        <rFont val="TH SarabunPSK"/>
        <family val="2"/>
      </rPr>
      <t>3</t>
    </r>
    <r>
      <rPr>
        <sz val="12"/>
        <rFont val="TH SarabunPSK"/>
        <family val="2"/>
      </rPr>
      <t>Ti</t>
    </r>
    <r>
      <rPr>
        <vertAlign val="subscript"/>
        <sz val="12"/>
        <rFont val="TH SarabunPSK"/>
        <family val="2"/>
      </rPr>
      <t>4</t>
    </r>
    <r>
      <rPr>
        <sz val="12"/>
        <rFont val="TH SarabunPSK"/>
        <family val="2"/>
      </rPr>
      <t>O</t>
    </r>
    <r>
      <rPr>
        <vertAlign val="subscript"/>
        <sz val="12"/>
        <rFont val="TH SarabunPSK"/>
        <family val="2"/>
      </rPr>
      <t>12</t>
    </r>
    <r>
      <rPr>
        <sz val="12"/>
        <rFont val="TH SarabunPSK"/>
        <family val="2"/>
      </rPr>
      <t xml:space="preserve"> nanocrystalline powders prepared by a glycine-nitrate process: Preparation, characterization, and their dielectric properties. </t>
    </r>
    <r>
      <rPr>
        <i/>
        <sz val="12"/>
        <rFont val="TH SarabunPSK"/>
        <family val="2"/>
      </rPr>
      <t>Microelectronic Engineering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126</t>
    </r>
    <r>
      <rPr>
        <sz val="12"/>
        <rFont val="TH SarabunPSK"/>
        <family val="2"/>
      </rPr>
      <t xml:space="preserve">, 118-123. </t>
    </r>
  </si>
  <si>
    <r>
      <t>Unruan, S., Srilomsak, S., Priya, S., Jantaratana, P.,</t>
    </r>
    <r>
      <rPr>
        <b/>
        <sz val="12"/>
        <color rgb="FF0070C0"/>
        <rFont val="TH SarabunPSK"/>
        <family val="2"/>
      </rPr>
      <t xml:space="preserve"> Rujirawat, S., &amp; Yimnirun, R. </t>
    </r>
    <r>
      <rPr>
        <sz val="12"/>
        <rFont val="TH SarabunPSK"/>
        <family val="2"/>
      </rPr>
      <t>(2014). Local structure investigation and properties of Mn-doped BiFeO</t>
    </r>
    <r>
      <rPr>
        <vertAlign val="subscript"/>
        <sz val="12"/>
        <rFont val="TH SarabunPSK"/>
        <family val="2"/>
      </rPr>
      <t>3</t>
    </r>
    <r>
      <rPr>
        <sz val="12"/>
        <rFont val="TH SarabunPSK"/>
        <family val="2"/>
      </rPr>
      <t>-BaTiO</t>
    </r>
    <r>
      <rPr>
        <vertAlign val="subscript"/>
        <sz val="12"/>
        <rFont val="TH SarabunPSK"/>
        <family val="2"/>
      </rPr>
      <t>3</t>
    </r>
    <r>
      <rPr>
        <sz val="12"/>
        <rFont val="TH SarabunPSK"/>
        <family val="2"/>
      </rPr>
      <t xml:space="preserve"> ceramics. </t>
    </r>
    <r>
      <rPr>
        <i/>
        <sz val="12"/>
        <rFont val="TH SarabunPSK"/>
        <family val="2"/>
      </rPr>
      <t>Ceramics International</t>
    </r>
    <r>
      <rPr>
        <sz val="12"/>
        <rFont val="TH SarabunPSK"/>
        <family val="2"/>
      </rPr>
      <t xml:space="preserve">. </t>
    </r>
    <r>
      <rPr>
        <i/>
        <sz val="12"/>
        <rFont val="TH SarabunPSK"/>
        <family val="2"/>
      </rPr>
      <t>41</t>
    </r>
    <r>
      <rPr>
        <sz val="12"/>
        <rFont val="TH SarabunPSK"/>
        <family val="2"/>
      </rPr>
      <t>(3 part A), 4087-4092</t>
    </r>
  </si>
  <si>
    <r>
      <t xml:space="preserve">Vishik, I. M., BarišiÄ, N., Chan, M. K., Li, Y., Xia, D. D., Yu, G., . . . </t>
    </r>
    <r>
      <rPr>
        <b/>
        <sz val="12"/>
        <color rgb="FF0070C0"/>
        <rFont val="TH SarabunPSK"/>
        <family val="2"/>
      </rPr>
      <t xml:space="preserve">Meevasana, W., </t>
    </r>
    <r>
      <rPr>
        <sz val="12"/>
        <rFont val="TH SarabunPSK"/>
        <family val="2"/>
      </rPr>
      <t xml:space="preserve">&amp;  Shen, Z. X. (2014). Angle-resolved photoemission spectroscopy study of HgBa2CuO4+delta. </t>
    </r>
    <r>
      <rPr>
        <i/>
        <sz val="12"/>
        <rFont val="TH SarabunPSK"/>
        <family val="2"/>
      </rPr>
      <t>Physical Review B, 89</t>
    </r>
    <r>
      <rPr>
        <sz val="12"/>
        <rFont val="TH SarabunPSK"/>
        <family val="2"/>
      </rPr>
      <t>(19). doi: 10.1103/PhysRevB.89.195141</t>
    </r>
  </si>
  <si>
    <r>
      <t>Wang, F., Shen, S., &amp;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Yan, Y.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Theoretical investigation on the triggered gamma-ray emission from long-lived isomer in 178Hf. </t>
    </r>
    <r>
      <rPr>
        <i/>
        <sz val="12"/>
        <rFont val="TH SarabunPSK"/>
        <family val="2"/>
      </rPr>
      <t>He Jishu/Nuclear Techniques</t>
    </r>
    <r>
      <rPr>
        <sz val="12"/>
        <rFont val="TH SarabunPSK"/>
        <family val="2"/>
      </rPr>
      <t>,</t>
    </r>
    <r>
      <rPr>
        <i/>
        <sz val="12"/>
        <rFont val="TH SarabunPSK"/>
        <family val="2"/>
      </rPr>
      <t xml:space="preserve"> 37</t>
    </r>
    <r>
      <rPr>
        <sz val="12"/>
        <rFont val="TH SarabunPSK"/>
        <family val="2"/>
      </rPr>
      <t>(8), art. no. 080502, .</t>
    </r>
  </si>
  <si>
    <r>
      <t xml:space="preserve">Watcharatharapong, T., T-Thienprasert, J., &amp; </t>
    </r>
    <r>
      <rPr>
        <b/>
        <sz val="12"/>
        <color rgb="FF0070C0"/>
        <rFont val="TH SarabunPSK"/>
        <family val="2"/>
      </rPr>
      <t>Limpijumnong, S.</t>
    </r>
    <r>
      <rPr>
        <sz val="12"/>
        <rFont val="TH SarabunPSK"/>
        <family val="2"/>
      </rPr>
      <t xml:space="preserve"> (2014). Theoretical study of optical properties of native point defects in α-Al2O3. </t>
    </r>
    <r>
      <rPr>
        <i/>
        <sz val="12"/>
        <rFont val="TH SarabunPSK"/>
        <family val="2"/>
      </rPr>
      <t>Integrated Ferroelectrics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156</t>
    </r>
    <r>
      <rPr>
        <sz val="12"/>
        <rFont val="TH SarabunPSK"/>
        <family val="2"/>
      </rPr>
      <t xml:space="preserve">(1), 79-85. </t>
    </r>
  </si>
  <si>
    <r>
      <t xml:space="preserve">Whitcher, T. J., Talik, N. A., Woon, K., Chanlek, N., Nakajima, H., Saisopa, T., &amp; </t>
    </r>
    <r>
      <rPr>
        <b/>
        <sz val="12"/>
        <color rgb="FF0070C0"/>
        <rFont val="TH SarabunPSK"/>
        <family val="2"/>
      </rPr>
      <t>Songsiriritthigul, P.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>(2014). Determination of energy levels at the interface between O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 xml:space="preserve"> plasma treated ITO/P3HT : PCBM and PEDOT : PSS/P3HT :PCBM using angular-resolved x-ray and ultraviolet photoelectron spectroscopy. </t>
    </r>
    <r>
      <rPr>
        <i/>
        <sz val="12"/>
        <rFont val="TH SarabunPSK"/>
        <family val="2"/>
      </rPr>
      <t>Journal of Physics D: Applied Physics,</t>
    </r>
    <r>
      <rPr>
        <sz val="12"/>
        <rFont val="TH SarabunPSK"/>
        <family val="2"/>
      </rPr>
      <t xml:space="preserve"> </t>
    </r>
    <r>
      <rPr>
        <i/>
        <sz val="12"/>
        <rFont val="TH SarabunPSK"/>
        <family val="2"/>
      </rPr>
      <t>47</t>
    </r>
    <r>
      <rPr>
        <sz val="12"/>
        <rFont val="TH SarabunPSK"/>
        <family val="2"/>
      </rPr>
      <t>(5), Art. no. 055109.</t>
    </r>
  </si>
  <si>
    <r>
      <t xml:space="preserve">Whitcher, T. J., Yeoh, K. H., Chua, C. L., Woon, K. L., Chanlek, N., Nakajima, H., . </t>
    </r>
    <r>
      <rPr>
        <sz val="12"/>
        <color rgb="FF0070C0"/>
        <rFont val="TH SarabunPSK"/>
        <family val="2"/>
      </rPr>
      <t xml:space="preserve">. . </t>
    </r>
    <r>
      <rPr>
        <b/>
        <sz val="12"/>
        <color rgb="FF0070C0"/>
        <rFont val="TH SarabunPSK"/>
        <family val="2"/>
      </rPr>
      <t xml:space="preserve">Songsiriritthigul, P. </t>
    </r>
    <r>
      <rPr>
        <sz val="12"/>
        <rFont val="TH SarabunPSK"/>
        <family val="2"/>
      </rPr>
      <t xml:space="preserve">(2014). The effect of carbon contamination and argon ion sputtering on the work function of chlorinated indium tin oxide. </t>
    </r>
    <r>
      <rPr>
        <i/>
        <sz val="12"/>
        <rFont val="TH SarabunPSK"/>
        <family val="2"/>
      </rPr>
      <t>Current Applied Physics</t>
    </r>
    <r>
      <rPr>
        <sz val="12"/>
        <rFont val="TH SarabunPSK"/>
        <family val="2"/>
      </rPr>
      <t>, 14(3), 472-475.</t>
    </r>
  </si>
  <si>
    <r>
      <t xml:space="preserve">Wiriya, N., Bootchanont, A., </t>
    </r>
    <r>
      <rPr>
        <b/>
        <sz val="12"/>
        <color rgb="FF0070C0"/>
        <rFont val="TH SarabunPSK"/>
        <family val="2"/>
      </rPr>
      <t>Maensiri, S.,</t>
    </r>
    <r>
      <rPr>
        <sz val="12"/>
        <rFont val="TH SarabunPSK"/>
        <family val="2"/>
      </rPr>
      <t xml:space="preserve"> &amp; Swatsitang, E. (2014). Magnetic properties of Zn</t>
    </r>
    <r>
      <rPr>
        <vertAlign val="subscript"/>
        <sz val="12"/>
        <rFont val="TH SarabunPSK"/>
        <family val="2"/>
      </rPr>
      <t>1-x</t>
    </r>
    <r>
      <rPr>
        <sz val="12"/>
        <rFont val="TH SarabunPSK"/>
        <family val="2"/>
      </rPr>
      <t>Mn</t>
    </r>
    <r>
      <rPr>
        <vertAlign val="subscript"/>
        <sz val="12"/>
        <rFont val="TH SarabunPSK"/>
        <family val="2"/>
      </rPr>
      <t>x</t>
    </r>
    <r>
      <rPr>
        <sz val="12"/>
        <rFont val="TH SarabunPSK"/>
        <family val="2"/>
      </rPr>
      <t>Fe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>O</t>
    </r>
    <r>
      <rPr>
        <vertAlign val="subscript"/>
        <sz val="12"/>
        <rFont val="TH SarabunPSK"/>
        <family val="2"/>
      </rPr>
      <t>4</t>
    </r>
    <r>
      <rPr>
        <sz val="12"/>
        <rFont val="TH SarabunPSK"/>
        <family val="2"/>
      </rPr>
      <t xml:space="preserve"> nanoparticles prepared by hydrothermal method. </t>
    </r>
    <r>
      <rPr>
        <i/>
        <sz val="12"/>
        <rFont val="TH SarabunPSK"/>
        <family val="2"/>
      </rPr>
      <t>Microelectronic Engineering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126</t>
    </r>
    <r>
      <rPr>
        <sz val="12"/>
        <rFont val="TH SarabunPSK"/>
        <family val="2"/>
      </rPr>
      <t xml:space="preserve">, 1-8. </t>
    </r>
  </si>
  <si>
    <r>
      <t xml:space="preserve">Wiriya, N., Bootchanont, A., </t>
    </r>
    <r>
      <rPr>
        <b/>
        <sz val="12"/>
        <color rgb="FF0070C0"/>
        <rFont val="TH SarabunPSK"/>
        <family val="2"/>
      </rPr>
      <t>Maensiri, S.,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>&amp; Swatsitang, E. (2014). X-ray absorption fine structure analysis of Mn</t>
    </r>
    <r>
      <rPr>
        <vertAlign val="subscript"/>
        <sz val="12"/>
        <rFont val="TH SarabunPSK"/>
        <family val="2"/>
      </rPr>
      <t>1-x</t>
    </r>
    <r>
      <rPr>
        <sz val="12"/>
        <rFont val="TH SarabunPSK"/>
        <family val="2"/>
      </rPr>
      <t>Co</t>
    </r>
    <r>
      <rPr>
        <vertAlign val="subscript"/>
        <sz val="12"/>
        <rFont val="TH SarabunPSK"/>
        <family val="2"/>
      </rPr>
      <t>x</t>
    </r>
    <r>
      <rPr>
        <sz val="12"/>
        <rFont val="TH SarabunPSK"/>
        <family val="2"/>
      </rPr>
      <t>Fe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>O</t>
    </r>
    <r>
      <rPr>
        <vertAlign val="subscript"/>
        <sz val="12"/>
        <rFont val="TH SarabunPSK"/>
        <family val="2"/>
      </rPr>
      <t>4</t>
    </r>
    <r>
      <rPr>
        <sz val="12"/>
        <rFont val="TH SarabunPSK"/>
        <family val="2"/>
      </rPr>
      <t xml:space="preserve"> nanoparticles prepared by hydrothermal method. </t>
    </r>
    <r>
      <rPr>
        <i/>
        <sz val="12"/>
        <rFont val="TH SarabunPSK"/>
        <family val="2"/>
      </rPr>
      <t>Japanese Journal of Applied Physics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53</t>
    </r>
    <r>
      <rPr>
        <sz val="12"/>
        <rFont val="TH SarabunPSK"/>
        <family val="2"/>
      </rPr>
      <t>(6 SPEC. ISSUE). doi:10.7567/JJAP.53.06JF09</t>
    </r>
  </si>
  <si>
    <r>
      <t xml:space="preserve">Wongdamnern, N., Kanchiang, K., Ngamjarurojana, A., Ananta, S., Laosiritaworn, Y., Charoenphakdee, A., . . . </t>
    </r>
    <r>
      <rPr>
        <b/>
        <sz val="12"/>
        <color rgb="FF0070C0"/>
        <rFont val="TH SarabunPSK"/>
        <family val="2"/>
      </rPr>
      <t>Yimnirun, R.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>(2014). Crystal-structure dependent domain-switching behavior in BaTiO</t>
    </r>
    <r>
      <rPr>
        <vertAlign val="subscript"/>
        <sz val="12"/>
        <rFont val="TH SarabunPSK"/>
        <family val="2"/>
      </rPr>
      <t>3</t>
    </r>
    <r>
      <rPr>
        <sz val="12"/>
        <rFont val="TH SarabunPSK"/>
        <family val="2"/>
      </rPr>
      <t xml:space="preserve"> ceramic. </t>
    </r>
    <r>
      <rPr>
        <i/>
        <sz val="12"/>
        <rFont val="TH SarabunPSK"/>
        <family val="2"/>
      </rPr>
      <t>Smart Materials and Structures,</t>
    </r>
    <r>
      <rPr>
        <sz val="12"/>
        <rFont val="TH SarabunPSK"/>
        <family val="2"/>
      </rPr>
      <t xml:space="preserve"> </t>
    </r>
    <r>
      <rPr>
        <i/>
        <sz val="12"/>
        <rFont val="TH SarabunPSK"/>
        <family val="2"/>
      </rPr>
      <t>23</t>
    </r>
    <r>
      <rPr>
        <sz val="12"/>
        <rFont val="TH SarabunPSK"/>
        <family val="2"/>
      </rPr>
      <t>(8), 085022. doi: 10.1088/0964-1726/23/8/085022</t>
    </r>
  </si>
  <si>
    <r>
      <t xml:space="preserve">Wongmaneerung, R., Jantaratana, P., </t>
    </r>
    <r>
      <rPr>
        <b/>
        <sz val="12"/>
        <color rgb="FF0070C0"/>
        <rFont val="TH SarabunPSK"/>
        <family val="2"/>
      </rPr>
      <t>Yimnirun, R.,</t>
    </r>
    <r>
      <rPr>
        <sz val="12"/>
        <rFont val="TH SarabunPSK"/>
        <family val="2"/>
      </rPr>
      <t xml:space="preserve"> &amp; Ananta, S. (2014). Phase formation, microstructure and magnetic properties of (1-x)BiFeO</t>
    </r>
    <r>
      <rPr>
        <vertAlign val="subscript"/>
        <sz val="12"/>
        <rFont val="TH SarabunPSK"/>
        <family val="2"/>
      </rPr>
      <t>3-x</t>
    </r>
    <r>
      <rPr>
        <sz val="12"/>
        <rFont val="TH SarabunPSK"/>
        <family val="2"/>
      </rPr>
      <t>(0.9Pb(Mg</t>
    </r>
    <r>
      <rPr>
        <vertAlign val="subscript"/>
        <sz val="12"/>
        <rFont val="TH SarabunPSK"/>
        <family val="2"/>
      </rPr>
      <t>1/3</t>
    </r>
    <r>
      <rPr>
        <sz val="12"/>
        <rFont val="TH SarabunPSK"/>
        <family val="2"/>
      </rPr>
      <t>Nb</t>
    </r>
    <r>
      <rPr>
        <vertAlign val="subscript"/>
        <sz val="12"/>
        <rFont val="TH SarabunPSK"/>
        <family val="2"/>
      </rPr>
      <t>2/3</t>
    </r>
    <r>
      <rPr>
        <sz val="12"/>
        <rFont val="TH SarabunPSK"/>
        <family val="2"/>
      </rPr>
      <t>)O</t>
    </r>
    <r>
      <rPr>
        <vertAlign val="subscript"/>
        <sz val="12"/>
        <rFont val="TH SarabunPSK"/>
        <family val="2"/>
      </rPr>
      <t>3</t>
    </r>
    <r>
      <rPr>
        <sz val="12"/>
        <rFont val="TH SarabunPSK"/>
        <family val="2"/>
      </rPr>
      <t>-0. 1PbTiO</t>
    </r>
    <r>
      <rPr>
        <vertAlign val="subscript"/>
        <sz val="12"/>
        <rFont val="TH SarabunPSK"/>
        <family val="2"/>
      </rPr>
      <t>3</t>
    </r>
    <r>
      <rPr>
        <sz val="12"/>
        <rFont val="TH SarabunPSK"/>
        <family val="2"/>
      </rPr>
      <t xml:space="preserve">) system. </t>
    </r>
    <r>
      <rPr>
        <i/>
        <sz val="12"/>
        <rFont val="TH SarabunPSK"/>
        <family val="2"/>
      </rPr>
      <t>Ceramics International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40</t>
    </r>
    <r>
      <rPr>
        <sz val="12"/>
        <rFont val="TH SarabunPSK"/>
        <family val="2"/>
      </rPr>
      <t xml:space="preserve">(1 PART B), 2299-2304. </t>
    </r>
  </si>
  <si>
    <r>
      <t xml:space="preserve">Wongmaneerung, R., Padchasri, J., Tipakontitikul, R., Loan, T. H., Jantaratana, P., </t>
    </r>
    <r>
      <rPr>
        <b/>
        <sz val="12"/>
        <color rgb="FF0070C0"/>
        <rFont val="TH SarabunPSK"/>
        <family val="2"/>
      </rPr>
      <t>Yimnirun, R.</t>
    </r>
    <r>
      <rPr>
        <b/>
        <sz val="12"/>
        <rFont val="TH SarabunPSK"/>
        <family val="2"/>
      </rPr>
      <t>,</t>
    </r>
    <r>
      <rPr>
        <sz val="12"/>
        <rFont val="TH SarabunPSK"/>
        <family val="2"/>
      </rPr>
      <t xml:space="preserve"> &amp; Ananta, S. (2014). Phase formation, dielectric and magnetic properties of bismuth ferrite-lead magnesium niobate multiferroic composites. </t>
    </r>
    <r>
      <rPr>
        <i/>
        <sz val="12"/>
        <rFont val="TH SarabunPSK"/>
        <family val="2"/>
      </rPr>
      <t>Journal of Alloys and Compounds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608</t>
    </r>
    <r>
      <rPr>
        <sz val="12"/>
        <rFont val="TH SarabunPSK"/>
        <family val="2"/>
      </rPr>
      <t xml:space="preserve">, 1-7. </t>
    </r>
  </si>
  <si>
    <r>
      <t xml:space="preserve">Wongsaenmai, S., </t>
    </r>
    <r>
      <rPr>
        <sz val="12"/>
        <color rgb="FF0070C0"/>
        <rFont val="TH SarabunPSK"/>
        <family val="2"/>
      </rPr>
      <t xml:space="preserve">Maensiri, S., &amp; </t>
    </r>
    <r>
      <rPr>
        <b/>
        <sz val="12"/>
        <color rgb="FF0070C0"/>
        <rFont val="TH SarabunPSK"/>
        <family val="2"/>
      </rPr>
      <t>Yimnirun, R.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>(2014) Effects of manganese addition on phase formation behavior and dielectric properties of ((K</t>
    </r>
    <r>
      <rPr>
        <vertAlign val="subscript"/>
        <sz val="12"/>
        <rFont val="TH SarabunPSK"/>
        <family val="2"/>
      </rPr>
      <t>0.5</t>
    </r>
    <r>
      <rPr>
        <sz val="12"/>
        <rFont val="TH SarabunPSK"/>
        <family val="2"/>
      </rPr>
      <t>Na</t>
    </r>
    <r>
      <rPr>
        <vertAlign val="subscript"/>
        <sz val="12"/>
        <rFont val="TH SarabunPSK"/>
        <family val="2"/>
      </rPr>
      <t>0.5</t>
    </r>
    <r>
      <rPr>
        <sz val="12"/>
        <rFont val="TH SarabunPSK"/>
        <family val="2"/>
      </rPr>
      <t>)</t>
    </r>
    <r>
      <rPr>
        <vertAlign val="subscript"/>
        <sz val="12"/>
        <rFont val="TH SarabunPSK"/>
        <family val="2"/>
      </rPr>
      <t>0.935</t>
    </r>
    <r>
      <rPr>
        <sz val="12"/>
        <rFont val="TH SarabunPSK"/>
        <family val="2"/>
      </rPr>
      <t>Li</t>
    </r>
    <r>
      <rPr>
        <vertAlign val="subscript"/>
        <sz val="12"/>
        <rFont val="TH SarabunPSK"/>
        <family val="2"/>
      </rPr>
      <t>0.065</t>
    </r>
    <r>
      <rPr>
        <sz val="12"/>
        <rFont val="TH SarabunPSK"/>
        <family val="2"/>
      </rPr>
      <t>)NbO</t>
    </r>
    <r>
      <rPr>
        <vertAlign val="subscript"/>
        <sz val="12"/>
        <rFont val="TH SarabunPSK"/>
        <family val="2"/>
      </rPr>
      <t>3</t>
    </r>
    <r>
      <rPr>
        <sz val="12"/>
        <rFont val="TH SarabunPSK"/>
        <family val="2"/>
      </rPr>
      <t xml:space="preserve"> ceramics. </t>
    </r>
    <r>
      <rPr>
        <i/>
        <sz val="12"/>
        <rFont val="TH SarabunPSK"/>
        <family val="2"/>
      </rPr>
      <t>Vol. 608.</t>
    </r>
    <r>
      <rPr>
        <sz val="12"/>
        <rFont val="TH SarabunPSK"/>
        <family val="2"/>
      </rPr>
      <t xml:space="preserve"> </t>
    </r>
    <r>
      <rPr>
        <i/>
        <sz val="12"/>
        <rFont val="TH SarabunPSK"/>
        <family val="2"/>
      </rPr>
      <t>Key Engineering Materials,</t>
    </r>
    <r>
      <rPr>
        <sz val="12"/>
        <rFont val="TH SarabunPSK"/>
        <family val="2"/>
      </rPr>
      <t xml:space="preserve"> 206-211.</t>
    </r>
  </si>
  <si>
    <r>
      <t xml:space="preserve">Wongsaenmai, S., </t>
    </r>
    <r>
      <rPr>
        <b/>
        <sz val="12"/>
        <color rgb="FF0070C0"/>
        <rFont val="TH SarabunPSK"/>
        <family val="2"/>
      </rPr>
      <t>Yimnirun, R.,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&amp; Laoratanakul, P. (2014). Effects of Dopants on Phase Formation and Microstructure of Bismuth Sodium Titanate-Potassium Sodium Niobate Ceramics. </t>
    </r>
    <r>
      <rPr>
        <i/>
        <sz val="12"/>
        <rFont val="TH SarabunPSK"/>
        <family val="2"/>
      </rPr>
      <t>Ferroelectrics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458</t>
    </r>
    <r>
      <rPr>
        <sz val="12"/>
        <rFont val="TH SarabunPSK"/>
        <family val="2"/>
      </rPr>
      <t xml:space="preserve">(1), 214-220. </t>
    </r>
  </si>
  <si>
    <r>
      <t xml:space="preserve">Worayingyong, A., Sang-urai, S., Smith, M. F., </t>
    </r>
    <r>
      <rPr>
        <b/>
        <sz val="12"/>
        <color rgb="FF0070C0"/>
        <rFont val="TH SarabunPSK"/>
        <family val="2"/>
      </rPr>
      <t>Maensiri, S.,</t>
    </r>
    <r>
      <rPr>
        <sz val="12"/>
        <rFont val="TH SarabunPSK"/>
        <family val="2"/>
      </rPr>
      <t xml:space="preserve"> &amp; Seraphin, S. (2014). Effects of cerium dopant concentration on structural properties and photocatalytic activity of electrospun Ce-doped TiO2 nanofibers. </t>
    </r>
    <r>
      <rPr>
        <i/>
        <sz val="12"/>
        <rFont val="TH SarabunPSK"/>
        <family val="2"/>
      </rPr>
      <t>Applied Physics A: Materials Science and Processing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117</t>
    </r>
    <r>
      <rPr>
        <sz val="12"/>
        <rFont val="TH SarabunPSK"/>
        <family val="2"/>
      </rPr>
      <t>(3), 1191-1201.</t>
    </r>
  </si>
  <si>
    <r>
      <t>Yan, Y.-L., Zhou, D.-M., Limphirat, A., Dong, B.-G</t>
    </r>
    <r>
      <rPr>
        <b/>
        <sz val="12"/>
        <rFont val="TH SarabunPSK"/>
        <family val="2"/>
      </rPr>
      <t xml:space="preserve">., </t>
    </r>
    <r>
      <rPr>
        <b/>
        <sz val="12"/>
        <color rgb="FF0070C0"/>
        <rFont val="TH SarabunPSK"/>
        <family val="2"/>
      </rPr>
      <t>Yan, Y.-P.,</t>
    </r>
    <r>
      <rPr>
        <sz val="12"/>
        <rFont val="TH SarabunPSK"/>
        <family val="2"/>
      </rPr>
      <t xml:space="preserve"> &amp; Sa, B.-H. (2014). Simultaneously study for particle transverse sphericity and ellipticity in pp collisions at LHC energies. </t>
    </r>
    <r>
      <rPr>
        <i/>
        <sz val="12"/>
        <rFont val="TH SarabunPSK"/>
        <family val="2"/>
      </rPr>
      <t>Nuclear Physics A</t>
    </r>
    <r>
      <rPr>
        <sz val="12"/>
        <rFont val="TH SarabunPSK"/>
        <family val="2"/>
      </rPr>
      <t>,</t>
    </r>
    <r>
      <rPr>
        <i/>
        <sz val="12"/>
        <rFont val="TH SarabunPSK"/>
        <family val="2"/>
      </rPr>
      <t xml:space="preserve"> 930</t>
    </r>
    <r>
      <rPr>
        <sz val="12"/>
        <rFont val="TH SarabunPSK"/>
        <family val="2"/>
      </rPr>
      <t xml:space="preserve">, 187-194. </t>
    </r>
  </si>
  <si>
    <r>
      <rPr>
        <sz val="12"/>
        <rFont val="TH SarabunPSK"/>
        <family val="2"/>
      </rPr>
      <t>Yang, Y., Ma, E.Y., Cui, Y.-T., Haemmerli, A., Lai, K.,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Kundhikanjana, W.,</t>
    </r>
    <r>
      <rPr>
        <sz val="12"/>
        <rFont val="TH SarabunPSK"/>
        <family val="2"/>
      </rPr>
      <t xml:space="preserve"> Harjee, N., Pruitt, B.L., Kelly, M., Shen, Z.-X.. (2014). Shielded piezoresistive cantilever probes for nanoscale topography and electrical imaging. </t>
    </r>
    <r>
      <rPr>
        <i/>
        <sz val="12"/>
        <rFont val="TH SarabunPSK"/>
        <family val="2"/>
      </rPr>
      <t>Journal of Micromechanics and Microengineering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24</t>
    </r>
    <r>
      <rPr>
        <sz val="12"/>
        <rFont val="TH SarabunPSK"/>
        <family val="2"/>
      </rPr>
      <t>(4), 045026. doi:10.1088/0960-1317/24/4/045026</t>
    </r>
  </si>
  <si>
    <r>
      <t xml:space="preserve">Yensano, R., Pinitsoontorn, S., Amornkitbamrung, V., &amp; </t>
    </r>
    <r>
      <rPr>
        <b/>
        <sz val="12"/>
        <color rgb="FF0070C0"/>
        <rFont val="TH SarabunPSK"/>
        <family val="2"/>
      </rPr>
      <t>Maensiri, S.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Fabrication and magnetic properties of electrospun La0.7Sr 0.3MnO3 nanostructures. </t>
    </r>
    <r>
      <rPr>
        <i/>
        <sz val="12"/>
        <rFont val="TH SarabunPSK"/>
        <family val="2"/>
      </rPr>
      <t>Journal of Superconductivity and Novel Magnetism</t>
    </r>
    <r>
      <rPr>
        <sz val="12"/>
        <rFont val="TH SarabunPSK"/>
        <family val="2"/>
      </rPr>
      <t xml:space="preserve">, 27(6), 1553-1560. </t>
    </r>
  </si>
  <si>
    <r>
      <t xml:space="preserve">Yongvanich, N., &amp; </t>
    </r>
    <r>
      <rPr>
        <b/>
        <sz val="12"/>
        <color rgb="FF0070C0"/>
        <rFont val="TH SarabunPSK"/>
        <family val="2"/>
      </rPr>
      <t>Maensiri, S.</t>
    </r>
    <r>
      <rPr>
        <sz val="12"/>
        <rFont val="TH SarabunPSK"/>
        <family val="2"/>
      </rPr>
      <t xml:space="preserve"> (2014). Synthesis of cobalt-doped SnO2 Nanoparticles by chemical precipitation with chelation. </t>
    </r>
    <r>
      <rPr>
        <i/>
        <sz val="12"/>
        <rFont val="TH SarabunPSK"/>
        <family val="2"/>
      </rPr>
      <t>Integrated Ferroelectrics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156</t>
    </r>
    <r>
      <rPr>
        <sz val="12"/>
        <rFont val="TH SarabunPSK"/>
        <family val="2"/>
      </rPr>
      <t xml:space="preserve">(1), 53-57. </t>
    </r>
  </si>
  <si>
    <r>
      <t xml:space="preserve">Yotburut, B., Yamwong, T., Thongbai, P., &amp; </t>
    </r>
    <r>
      <rPr>
        <b/>
        <sz val="12"/>
        <color rgb="FF0070C0"/>
        <rFont val="TH SarabunPSK"/>
        <family val="2"/>
      </rPr>
      <t>Maensiri, S.</t>
    </r>
    <r>
      <rPr>
        <sz val="12"/>
        <rFont val="TH SarabunPSK"/>
        <family val="2"/>
      </rPr>
      <t xml:space="preserve"> (2014). Synthesis and characterization of coprecipitation-prepared La-doped BiFeO3 nanopowders and their bulk dielectric properties. Japanese Journal of Applied Physics, 53(6 SPEC. ISSUE). doi: 10.7567/JJAP.53.06JG13</t>
    </r>
  </si>
  <si>
    <r>
      <t xml:space="preserve">Zheng, S. J., Xu, F. R., Shen, S. F., Liu, H. L., Wyss, R., &amp; </t>
    </r>
    <r>
      <rPr>
        <b/>
        <sz val="12"/>
        <color rgb="FF0070C0"/>
        <rFont val="TH SarabunPSK"/>
        <family val="2"/>
      </rPr>
      <t>Yan, Y. P.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Shape coexistence and triaxiality in nuclei near </t>
    </r>
    <r>
      <rPr>
        <vertAlign val="superscript"/>
        <sz val="12"/>
        <rFont val="TH SarabunPSK"/>
        <family val="2"/>
      </rPr>
      <t>80</t>
    </r>
    <r>
      <rPr>
        <sz val="12"/>
        <rFont val="TH SarabunPSK"/>
        <family val="2"/>
      </rPr>
      <t xml:space="preserve">Zr. </t>
    </r>
    <r>
      <rPr>
        <i/>
        <sz val="12"/>
        <rFont val="TH SarabunPSK"/>
        <family val="2"/>
      </rPr>
      <t>Physical Review C - Nuclear Physics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90</t>
    </r>
    <r>
      <rPr>
        <sz val="12"/>
        <rFont val="TH SarabunPSK"/>
        <family val="2"/>
      </rPr>
      <t>(6), art. no. 064309, .</t>
    </r>
  </si>
  <si>
    <r>
      <t xml:space="preserve">Zhou, D. M., Luo, Z. Z., Cheng, Y., Limphirat, A., Yan, Y. L., </t>
    </r>
    <r>
      <rPr>
        <b/>
        <sz val="12"/>
        <color rgb="FF0070C0"/>
        <rFont val="TH SarabunPSK"/>
        <family val="2"/>
      </rPr>
      <t>Yan, Y. P</t>
    </r>
    <r>
      <rPr>
        <sz val="12"/>
        <color rgb="FF0070C0"/>
        <rFont val="TH SarabunPSK"/>
        <family val="2"/>
      </rPr>
      <t>.,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 xml:space="preserve">Cai, X., Sa, B. H. (2014). Comparative study for non-statistical fluctuation of net- Proton, baryon, and charge multiplicities. </t>
    </r>
    <r>
      <rPr>
        <i/>
        <sz val="12"/>
        <rFont val="TH SarabunPSK"/>
        <family val="2"/>
      </rPr>
      <t>Journal of Physics G: Nuclear and Particle Physics</t>
    </r>
    <r>
      <rPr>
        <sz val="12"/>
        <rFont val="TH SarabunPSK"/>
        <family val="2"/>
      </rPr>
      <t>, 41 (6), art. no. 065103, .</t>
    </r>
  </si>
  <si>
    <r>
      <t xml:space="preserve">Ziegler, P., Paul, N., Müller-Buschbaum, P., Wiedemann, B., Kreuzpaintner, W., Jutimoosik, J., . . . </t>
    </r>
    <r>
      <rPr>
        <b/>
        <sz val="12"/>
        <color rgb="FF0070C0"/>
        <rFont val="TH SarabunPSK"/>
        <family val="2"/>
      </rPr>
      <t>Yimnirun, R.,</t>
    </r>
    <r>
      <rPr>
        <sz val="12"/>
        <rFont val="TH SarabunPSK"/>
        <family val="2"/>
      </rPr>
      <t xml:space="preserve"> Paul, A. (2014). Self-organization of Fe clusters on mesoporous TiO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 xml:space="preserve"> templates. </t>
    </r>
    <r>
      <rPr>
        <i/>
        <sz val="12"/>
        <rFont val="TH SarabunPSK"/>
        <family val="2"/>
      </rPr>
      <t>Journal of Applied Crystallography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47</t>
    </r>
    <r>
      <rPr>
        <sz val="12"/>
        <rFont val="TH SarabunPSK"/>
        <family val="2"/>
      </rPr>
      <t xml:space="preserve">(6), 1921-1930. </t>
    </r>
  </si>
  <si>
    <r>
      <t xml:space="preserve">Liu, X.Y., </t>
    </r>
    <r>
      <rPr>
        <b/>
        <sz val="12"/>
        <color rgb="FF0070C0"/>
        <rFont val="TH SarabunPSK"/>
        <family val="2"/>
      </rPr>
      <t>Khosonthongkee, K., Limphirat, A., &amp; Yan, Y.</t>
    </r>
    <r>
      <rPr>
        <sz val="12"/>
        <rFont val="TH SarabunPSK"/>
        <family val="2"/>
      </rPr>
      <t xml:space="preserve"> (2014). Study of baryon octet charge form factors in perturbative chiral quark model. </t>
    </r>
    <r>
      <rPr>
        <i/>
        <sz val="12"/>
        <rFont val="TH SarabunPSK"/>
        <family val="2"/>
      </rPr>
      <t>International Journal of Modern Physics: Conference Series 29,</t>
    </r>
    <r>
      <rPr>
        <sz val="12"/>
        <rFont val="TH SarabunPSK"/>
        <family val="2"/>
      </rPr>
      <t xml:space="preserve"> 1460252.</t>
    </r>
  </si>
  <si>
    <r>
      <t>Xu, K., Ritjoho, N., Srisuphaphon , S., &amp;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Yan, Y.</t>
    </r>
    <r>
      <rPr>
        <sz val="12"/>
        <rFont val="TH SarabunPSK"/>
        <family val="2"/>
      </rPr>
      <t xml:space="preserve"> (2014). Estimation of ground state pentaquark masses. </t>
    </r>
    <r>
      <rPr>
        <i/>
        <sz val="12"/>
        <rFont val="TH SarabunPSK"/>
        <family val="2"/>
      </rPr>
      <t>International Journal of Modern Physics: Conference Series 29</t>
    </r>
    <r>
      <rPr>
        <sz val="12"/>
        <rFont val="TH SarabunPSK"/>
        <family val="2"/>
      </rPr>
      <t xml:space="preserve">, 1460251 </t>
    </r>
  </si>
  <si>
    <r>
      <t xml:space="preserve">Kaewdoungdee, N., Hahnvajanawong, C., </t>
    </r>
    <r>
      <rPr>
        <b/>
        <sz val="12"/>
        <color rgb="FF0070C0"/>
        <rFont val="TH SarabunPSK"/>
        <family val="2"/>
      </rPr>
      <t>Chitsomboon, B.,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Boonyanugomol, W., Sripa, B., Pattanapanyasat, K., &amp; Maitra, A. (2014). Molecular mechanisms of resveratrol-induced apoptosis in human pancreatic cancer cells. </t>
    </r>
    <r>
      <rPr>
        <i/>
        <sz val="12"/>
        <rFont val="TH SarabunPSK"/>
        <family val="2"/>
      </rPr>
      <t>Maejo International Journal of Science and Technology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8</t>
    </r>
    <r>
      <rPr>
        <sz val="12"/>
        <rFont val="TH SarabunPSK"/>
        <family val="2"/>
      </rPr>
      <t xml:space="preserve">(3), 251-263. </t>
    </r>
  </si>
  <si>
    <r>
      <t xml:space="preserve">Kumkrai, P., Kamonwannasit, S., &amp; </t>
    </r>
    <r>
      <rPr>
        <b/>
        <sz val="12"/>
        <color rgb="FF0070C0"/>
        <rFont val="TH SarabunPSK"/>
        <family val="2"/>
      </rPr>
      <t>Chudapongse, N.</t>
    </r>
    <r>
      <rPr>
        <sz val="12"/>
        <rFont val="TH SarabunPSK"/>
        <family val="2"/>
      </rPr>
      <t xml:space="preserve"> (2014). Cytoprotective and anti-diabetic effects of Derris reticulata aqueous extract. </t>
    </r>
    <r>
      <rPr>
        <i/>
        <sz val="12"/>
        <rFont val="TH SarabunPSK"/>
        <family val="2"/>
      </rPr>
      <t>J Physiol Biochem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70</t>
    </r>
    <r>
      <rPr>
        <sz val="12"/>
        <rFont val="TH SarabunPSK"/>
        <family val="2"/>
      </rPr>
      <t>(3), 675-684. doi:10.1007/s13105-014-0337-0</t>
    </r>
  </si>
  <si>
    <r>
      <t xml:space="preserve">Sittisart, P., &amp; </t>
    </r>
    <r>
      <rPr>
        <b/>
        <sz val="12"/>
        <color rgb="FF0070C0"/>
        <rFont val="TH SarabunPSK"/>
        <family val="2"/>
      </rPr>
      <t>Chitsomboon, B.</t>
    </r>
    <r>
      <rPr>
        <sz val="12"/>
        <rFont val="TH SarabunPSK"/>
        <family val="2"/>
      </rPr>
      <t xml:space="preserve"> (2014). Intracellular ROS Scavenging Activity and Downregulation of Inflammatory Mediators in RAW264.7 Macrophage by Fresh Leaf Extracts of Pseuderanthemum palatiferum. </t>
    </r>
    <r>
      <rPr>
        <i/>
        <sz val="12"/>
        <rFont val="TH SarabunPSK"/>
        <family val="2"/>
      </rPr>
      <t>Evid Based Complement Alternat Med</t>
    </r>
    <r>
      <rPr>
        <sz val="12"/>
        <rFont val="TH SarabunPSK"/>
        <family val="2"/>
      </rPr>
      <t>, 2014, 309095.</t>
    </r>
  </si>
  <si>
    <r>
      <t xml:space="preserve">Teethaisong, Y., Autarkool, N., Sirichaiwetchakoon, K., </t>
    </r>
    <r>
      <rPr>
        <u/>
        <sz val="12"/>
        <color rgb="FF0070C0"/>
        <rFont val="TH SarabunPSK"/>
        <family val="2"/>
      </rPr>
      <t>Krubphachaya, P.</t>
    </r>
    <r>
      <rPr>
        <sz val="12"/>
        <rFont val="TH SarabunPSK"/>
        <family val="2"/>
      </rPr>
      <t xml:space="preserve">, </t>
    </r>
    <r>
      <rPr>
        <u/>
        <sz val="12"/>
        <color rgb="FF0070C0"/>
        <rFont val="TH SarabunPSK"/>
        <family val="2"/>
      </rPr>
      <t>Kupittayanant, S</t>
    </r>
    <r>
      <rPr>
        <sz val="12"/>
        <rFont val="TH SarabunPSK"/>
        <family val="2"/>
      </rPr>
      <t xml:space="preserve">., &amp; </t>
    </r>
    <r>
      <rPr>
        <b/>
        <sz val="12"/>
        <color rgb="FF0070C0"/>
        <rFont val="TH SarabunPSK"/>
        <family val="2"/>
      </rPr>
      <t>Eumkeb, G.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Synergistic activity and mechanism of action of Stephania suberosa Forman extract and ampicillin combination against ampicillin-resistant Staphylococcus aureus. </t>
    </r>
    <r>
      <rPr>
        <i/>
        <sz val="12"/>
        <rFont val="TH SarabunPSK"/>
        <family val="2"/>
      </rPr>
      <t>Journal of Biomedical Science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21</t>
    </r>
    <r>
      <rPr>
        <sz val="12"/>
        <rFont val="TH SarabunPSK"/>
        <family val="2"/>
      </rPr>
      <t>(1).90</t>
    </r>
  </si>
  <si>
    <r>
      <t xml:space="preserve">Autarkool, N., Teethaisong, Y., Kupittayanant, S., &amp; </t>
    </r>
    <r>
      <rPr>
        <b/>
        <sz val="12"/>
        <color rgb="FF0070C0"/>
        <rFont val="TH SarabunPSK"/>
        <family val="2"/>
      </rPr>
      <t>Eumkeb, G</t>
    </r>
    <r>
      <rPr>
        <sz val="12"/>
        <color rgb="FF0070C0"/>
        <rFont val="TH SarabunPSK"/>
        <family val="2"/>
      </rPr>
      <t>.</t>
    </r>
    <r>
      <rPr>
        <sz val="12"/>
        <rFont val="TH SarabunPSK"/>
        <family val="2"/>
      </rPr>
      <t xml:space="preserve"> (2014). </t>
    </r>
    <r>
      <rPr>
        <i/>
        <sz val="12"/>
        <rFont val="TH SarabunPSK"/>
        <family val="2"/>
      </rPr>
      <t>Antibacterial activity of Staphania suberosa extract against methicillin-resistant Staphylococcus aureus</t>
    </r>
    <r>
      <rPr>
        <sz val="12"/>
        <rFont val="TH SarabunPSK"/>
        <family val="2"/>
      </rPr>
      <t>. Paper presented at The 5</t>
    </r>
    <r>
      <rPr>
        <vertAlign val="superscript"/>
        <sz val="12"/>
        <rFont val="TH SarabunPSK"/>
        <family val="2"/>
      </rPr>
      <t>th</t>
    </r>
    <r>
      <rPr>
        <sz val="12"/>
        <rFont val="TH SarabunPSK"/>
        <family val="2"/>
      </rPr>
      <t xml:space="preserve"> International Conference on Natural Products for Health and Beauty (NATPRO 5). 6-8 May 2014. Moevenpick Resort &amp; Spa Karon Beach Phuket, Thailand.</t>
    </r>
  </si>
  <si>
    <r>
      <t>Cheypratub, P., Leeanansaksirib, W., &amp;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Eumkeb, G.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</t>
    </r>
    <r>
      <rPr>
        <i/>
        <sz val="12"/>
        <rFont val="TH SarabunPSK"/>
        <family val="2"/>
      </rPr>
      <t>Antibacterial activity of Cyperus rotundus extract against Methicillin-resistant Staphylococcus aureus.</t>
    </r>
    <r>
      <rPr>
        <sz val="12"/>
        <rFont val="TH SarabunPSK"/>
        <family val="2"/>
      </rPr>
      <t xml:space="preserve"> Paper presented at The 5</t>
    </r>
    <r>
      <rPr>
        <vertAlign val="superscript"/>
        <sz val="12"/>
        <rFont val="TH SarabunPSK"/>
        <family val="2"/>
      </rPr>
      <t>th</t>
    </r>
    <r>
      <rPr>
        <sz val="12"/>
        <rFont val="TH SarabunPSK"/>
        <family val="2"/>
      </rPr>
      <t xml:space="preserve"> International Conference on Natural Products for Health and Beauty (NATPRO 5). 6-8 May 2014, Moevenpick Resort &amp; Spa Karon Beach Phuket, Thailand.</t>
    </r>
  </si>
  <si>
    <r>
      <rPr>
        <b/>
        <sz val="12"/>
        <color rgb="FF0070C0"/>
        <rFont val="TH SarabunPSK"/>
        <family val="2"/>
      </rPr>
      <t>Eumkeb, G</t>
    </r>
    <r>
      <rPr>
        <sz val="12"/>
        <color rgb="FF0070C0"/>
        <rFont val="TH SarabunPSK"/>
        <family val="2"/>
      </rPr>
      <t>.</t>
    </r>
    <r>
      <rPr>
        <sz val="12"/>
        <rFont val="TH SarabunPSK"/>
        <family val="2"/>
      </rPr>
      <t xml:space="preserve">, Duangkham, A., &amp; Hengpratom, T. (2014). </t>
    </r>
    <r>
      <rPr>
        <i/>
        <sz val="12"/>
        <rFont val="TH SarabunPSK"/>
        <family val="2"/>
      </rPr>
      <t>Subchronic toxicity test of quercetin and cloxacillin in mice</t>
    </r>
    <r>
      <rPr>
        <sz val="12"/>
        <rFont val="TH SarabunPSK"/>
        <family val="2"/>
      </rPr>
      <t>. Paper presented at The 5</t>
    </r>
    <r>
      <rPr>
        <vertAlign val="superscript"/>
        <sz val="12"/>
        <rFont val="TH SarabunPSK"/>
        <family val="2"/>
      </rPr>
      <t>th</t>
    </r>
    <r>
      <rPr>
        <sz val="12"/>
        <rFont val="TH SarabunPSK"/>
        <family val="2"/>
      </rPr>
      <t xml:space="preserve"> International Conference on Natural Products for Health and Beauty (NATPRO 5). 6-8 May 2014, Moevenpick Resort &amp; Spa Karon Beach Phuket, Thailand.</t>
    </r>
  </si>
  <si>
    <r>
      <t xml:space="preserve">Rojtinnakorn, N., Kupittayanantb, S., Temsiripong, Y., &amp; </t>
    </r>
    <r>
      <rPr>
        <b/>
        <sz val="12"/>
        <color rgb="FF0070C0"/>
        <rFont val="TH SarabunPSK"/>
        <family val="2"/>
      </rPr>
      <t>Eumkeb, G</t>
    </r>
    <r>
      <rPr>
        <sz val="12"/>
        <color rgb="FF0070C0"/>
        <rFont val="TH SarabunPSK"/>
        <family val="2"/>
      </rPr>
      <t xml:space="preserve">. </t>
    </r>
    <r>
      <rPr>
        <sz val="12"/>
        <rFont val="TH SarabunPSK"/>
        <family val="2"/>
      </rPr>
      <t xml:space="preserve">(2014). </t>
    </r>
    <r>
      <rPr>
        <i/>
        <sz val="12"/>
        <rFont val="TH SarabunPSK"/>
        <family val="2"/>
      </rPr>
      <t>Antibacterial activity of plasma fractions from  Siamese crocodile (Crocodylus siamensis) on Ceftazidime-resistant Enterobacter cloacae.</t>
    </r>
    <r>
      <rPr>
        <sz val="12"/>
        <rFont val="TH SarabunPSK"/>
        <family val="2"/>
      </rPr>
      <t xml:space="preserve"> Paper presented at The 5</t>
    </r>
    <r>
      <rPr>
        <vertAlign val="superscript"/>
        <sz val="12"/>
        <rFont val="TH SarabunPSK"/>
        <family val="2"/>
      </rPr>
      <t>th</t>
    </r>
    <r>
      <rPr>
        <sz val="12"/>
        <rFont val="TH SarabunPSK"/>
        <family val="2"/>
      </rPr>
      <t xml:space="preserve"> International Conference on Natural Products for Health and Beauty (NATPRO 5). 6-8 May 2014, Moevenpick Resort &amp; Spa Karon Beach Phuket, Thailand.</t>
    </r>
  </si>
  <si>
    <r>
      <t xml:space="preserve">Teethaisong, Y., Autarkool, N., &amp; </t>
    </r>
    <r>
      <rPr>
        <b/>
        <sz val="12"/>
        <color rgb="FF0070C0"/>
        <rFont val="TH SarabunPSK"/>
        <family val="2"/>
      </rPr>
      <t>Eumkeb, G</t>
    </r>
    <r>
      <rPr>
        <sz val="12"/>
        <color rgb="FF0070C0"/>
        <rFont val="TH SarabunPSK"/>
        <family val="2"/>
      </rPr>
      <t>.</t>
    </r>
    <r>
      <rPr>
        <sz val="12"/>
        <rFont val="TH SarabunPSK"/>
        <family val="2"/>
      </rPr>
      <t xml:space="preserve"> (2014). </t>
    </r>
    <r>
      <rPr>
        <i/>
        <sz val="12"/>
        <rFont val="TH SarabunPSK"/>
        <family val="2"/>
      </rPr>
      <t>Synergistic antibacterial activity of Boesenbergia rotunda extract and β-lactam antibiotic combination against multidrug-resistant bacteria.</t>
    </r>
    <r>
      <rPr>
        <sz val="12"/>
        <rFont val="TH SarabunPSK"/>
        <family val="2"/>
      </rPr>
      <t xml:space="preserve"> Paper presented at The 5</t>
    </r>
    <r>
      <rPr>
        <vertAlign val="superscript"/>
        <sz val="12"/>
        <rFont val="TH SarabunPSK"/>
        <family val="2"/>
      </rPr>
      <t>th</t>
    </r>
    <r>
      <rPr>
        <sz val="12"/>
        <rFont val="TH SarabunPSK"/>
        <family val="2"/>
      </rPr>
      <t xml:space="preserve"> International Conference on Natural Products for Health and Beauty (NATPRO 5). 6-8 May 2014, Moevenpick Resort &amp; Spa Karon Beach Phuket, Thailand.</t>
    </r>
  </si>
  <si>
    <r>
      <rPr>
        <b/>
        <sz val="12"/>
        <color rgb="FF0070C0"/>
        <rFont val="TH SarabunPSK"/>
        <family val="2"/>
      </rPr>
      <t>Kupittayanant, S.,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Munglue, P., Lijuan, W., Promprom, W., Budhaklala, N., &amp; Wray, S. (2014). Finding new agents in medicinal plants to act on the myometrium. </t>
    </r>
    <r>
      <rPr>
        <i/>
        <sz val="12"/>
        <rFont val="TH SarabunPSK"/>
        <family val="2"/>
      </rPr>
      <t>Experimental Physiology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99</t>
    </r>
    <r>
      <rPr>
        <sz val="12"/>
        <rFont val="TH SarabunPSK"/>
        <family val="2"/>
      </rPr>
      <t xml:space="preserve">(3), 530-537. </t>
    </r>
  </si>
  <si>
    <r>
      <t xml:space="preserve">Somparn, N., Saenthaweesuk, S., Naowaboot, J., &amp; </t>
    </r>
    <r>
      <rPr>
        <b/>
        <sz val="12"/>
        <color rgb="FF0070C0"/>
        <rFont val="TH SarabunPSK"/>
        <family val="2"/>
      </rPr>
      <t xml:space="preserve">Thaeomor, A. </t>
    </r>
    <r>
      <rPr>
        <sz val="12"/>
        <rFont val="TH SarabunPSK"/>
        <family val="2"/>
      </rPr>
      <t xml:space="preserve">(2014). Effects of Cymbopogon citratus Stapf water extract on rat antioxidant defense system. </t>
    </r>
    <r>
      <rPr>
        <i/>
        <sz val="12"/>
        <rFont val="TH SarabunPSK"/>
        <family val="2"/>
      </rPr>
      <t>J Med Assoc Thai</t>
    </r>
    <r>
      <rPr>
        <sz val="12"/>
        <rFont val="TH SarabunPSK"/>
        <family val="2"/>
      </rPr>
      <t xml:space="preserve">, 2014, </t>
    </r>
    <r>
      <rPr>
        <i/>
        <sz val="12"/>
        <rFont val="TH SarabunPSK"/>
        <family val="2"/>
      </rPr>
      <t>97</t>
    </r>
    <r>
      <rPr>
        <sz val="12"/>
        <rFont val="TH SarabunPSK"/>
        <family val="2"/>
      </rPr>
      <t>, S57-63.</t>
    </r>
  </si>
  <si>
    <r>
      <t xml:space="preserve">Sukwan, C., Wray, S., &amp; </t>
    </r>
    <r>
      <rPr>
        <b/>
        <sz val="12"/>
        <color rgb="FF0070C0"/>
        <rFont val="TH SarabunPSK"/>
        <family val="2"/>
      </rPr>
      <t>Kupittayanant, S.</t>
    </r>
    <r>
      <rPr>
        <sz val="12"/>
        <rFont val="TH SarabunPSK"/>
        <family val="2"/>
      </rPr>
      <t xml:space="preserve"> (2014). The effects of Ginseng Java root extract on uterine contractility in nonpregnant rats. </t>
    </r>
    <r>
      <rPr>
        <i/>
        <sz val="12"/>
        <rFont val="TH SarabunPSK"/>
        <family val="2"/>
      </rPr>
      <t>Physiol Rep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2</t>
    </r>
    <r>
      <rPr>
        <sz val="12"/>
        <rFont val="TH SarabunPSK"/>
        <family val="2"/>
      </rPr>
      <t>(12).</t>
    </r>
  </si>
  <si>
    <r>
      <t xml:space="preserve">Supkamonseni, N., Thinkratok, A., Meksuriyen, D., &amp; </t>
    </r>
    <r>
      <rPr>
        <b/>
        <sz val="12"/>
        <color rgb="FF0070C0"/>
        <rFont val="TH SarabunPSK"/>
        <family val="2"/>
      </rPr>
      <t>Srisawat, R.</t>
    </r>
    <r>
      <rPr>
        <sz val="12"/>
        <rFont val="TH SarabunPSK"/>
        <family val="2"/>
      </rPr>
      <t xml:space="preserve"> (2014). Hypolipidemic and hypoglycemic effects of Centella asiatica (L.) extract in vitro and in vivo. </t>
    </r>
    <r>
      <rPr>
        <i/>
        <sz val="12"/>
        <rFont val="TH SarabunPSK"/>
        <family val="2"/>
      </rPr>
      <t>Indian Journal of Experimental Biology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52</t>
    </r>
    <r>
      <rPr>
        <sz val="12"/>
        <rFont val="TH SarabunPSK"/>
        <family val="2"/>
      </rPr>
      <t xml:space="preserve">(10), 965-971. </t>
    </r>
  </si>
  <si>
    <r>
      <t xml:space="preserve">Teethaisong, Y., Autarkool, N., Sirichaiwetchakoon, K., </t>
    </r>
    <r>
      <rPr>
        <u/>
        <sz val="12"/>
        <color rgb="FF0070C0"/>
        <rFont val="TH SarabunPSK"/>
        <family val="2"/>
      </rPr>
      <t xml:space="preserve">Krubphachaya, P., </t>
    </r>
    <r>
      <rPr>
        <b/>
        <sz val="12"/>
        <color rgb="FF0070C0"/>
        <rFont val="TH SarabunPSK"/>
        <family val="2"/>
      </rPr>
      <t xml:space="preserve">Kupittayanant, S., &amp; </t>
    </r>
    <r>
      <rPr>
        <b/>
        <u/>
        <sz val="12"/>
        <color rgb="FF0070C0"/>
        <rFont val="TH SarabunPSK"/>
        <family val="2"/>
      </rPr>
      <t>Eumkeb, G.</t>
    </r>
    <r>
      <rPr>
        <b/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Synergistic activity and mechanism of action of Stephania suberosa Forman extract and ampicillin combination against ampicillin-resistant Staphylococcus aureus. </t>
    </r>
    <r>
      <rPr>
        <i/>
        <sz val="12"/>
        <rFont val="TH SarabunPSK"/>
        <family val="2"/>
      </rPr>
      <t>Journal of Biomedical Science</t>
    </r>
    <r>
      <rPr>
        <sz val="12"/>
        <rFont val="TH SarabunPSK"/>
        <family val="2"/>
      </rPr>
      <t>, 21(1).</t>
    </r>
  </si>
  <si>
    <r>
      <t>Thinkratok, A., Suwannaprapha, P., &amp;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Srisawat, R.</t>
    </r>
    <r>
      <rPr>
        <sz val="12"/>
        <rFont val="TH SarabunPSK"/>
        <family val="2"/>
      </rPr>
      <t xml:space="preserve"> (2014). Safety assessment of hydroethanolic rambutan rind extract: Acute and sub-chronic toxicity studies</t>
    </r>
    <r>
      <rPr>
        <i/>
        <sz val="12"/>
        <rFont val="TH SarabunPSK"/>
        <family val="2"/>
      </rPr>
      <t>. Indian Journal of Experimental Biology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52</t>
    </r>
    <r>
      <rPr>
        <sz val="12"/>
        <rFont val="TH SarabunPSK"/>
        <family val="2"/>
      </rPr>
      <t>(10), 989-995.</t>
    </r>
  </si>
  <si>
    <r>
      <t xml:space="preserve">Somparn, N., Naowaboot, J., Saenthaweesuk, S., </t>
    </r>
    <r>
      <rPr>
        <b/>
        <sz val="12"/>
        <color rgb="FF0070C0"/>
        <rFont val="TH SarabunPSK"/>
        <family val="2"/>
      </rPr>
      <t>Thaeomor, A.</t>
    </r>
    <r>
      <rPr>
        <sz val="12"/>
        <rFont val="TH SarabunPSK"/>
        <family val="2"/>
      </rPr>
      <t xml:space="preserve"> (2014). Study of antioxidant activity of </t>
    </r>
    <r>
      <rPr>
        <i/>
        <sz val="12"/>
        <rFont val="TH SarabunPSK"/>
        <family val="2"/>
      </rPr>
      <t>Polygonum odoratum</t>
    </r>
    <r>
      <rPr>
        <sz val="12"/>
        <rFont val="TH SarabunPSK"/>
        <family val="2"/>
      </rPr>
      <t xml:space="preserve"> L. extract in vitro and in vivo of rat. </t>
    </r>
    <r>
      <rPr>
        <i/>
        <sz val="12"/>
        <rFont val="TH SarabunPSK"/>
        <family val="2"/>
      </rPr>
      <t>Thammasat Medical Journal</t>
    </r>
    <r>
      <rPr>
        <sz val="12"/>
        <rFont val="TH SarabunPSK"/>
        <family val="2"/>
      </rPr>
      <t xml:space="preserve">. 2014, </t>
    </r>
    <r>
      <rPr>
        <i/>
        <sz val="12"/>
        <rFont val="TH SarabunPSK"/>
        <family val="2"/>
      </rPr>
      <t>14</t>
    </r>
    <r>
      <rPr>
        <sz val="12"/>
        <rFont val="TH SarabunPSK"/>
        <family val="2"/>
      </rPr>
      <t>, 61-71.</t>
    </r>
  </si>
  <si>
    <r>
      <t xml:space="preserve">Brown-Borg, H. M., Rakoczy, S. G., Wonderlich, J. A., </t>
    </r>
    <r>
      <rPr>
        <b/>
        <sz val="12"/>
        <color rgb="FF0070C0"/>
        <rFont val="TH SarabunPSK"/>
        <family val="2"/>
      </rPr>
      <t>Rojanathammanee, L.,</t>
    </r>
    <r>
      <rPr>
        <sz val="12"/>
        <rFont val="TH SarabunPSK"/>
        <family val="2"/>
      </rPr>
      <t xml:space="preserve"> Kopchick, J. J., Armstrong, V., &amp; Raasakka, D. (2014). Growth hormone signaling is necessary for lifespan extension by dietary methionine. </t>
    </r>
    <r>
      <rPr>
        <i/>
        <sz val="12"/>
        <rFont val="TH SarabunPSK"/>
        <family val="2"/>
      </rPr>
      <t>Aging Cell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13</t>
    </r>
    <r>
      <rPr>
        <sz val="12"/>
        <rFont val="TH SarabunPSK"/>
        <family val="2"/>
      </rPr>
      <t>(6), 1019-1027.</t>
    </r>
  </si>
  <si>
    <r>
      <rPr>
        <b/>
        <sz val="12"/>
        <color rgb="FF0070C0"/>
        <rFont val="TH SarabunPSK"/>
        <family val="2"/>
      </rPr>
      <t>Rojanathammanee, L.,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Rakoczy, S., &amp; Brown-Borg, H. M. (2014). Growth hormone alters the glutathione S-transferase and mitochondrial thioredoxin systems in long-living Ames dwarf mice. </t>
    </r>
    <r>
      <rPr>
        <i/>
        <sz val="12"/>
        <rFont val="TH SarabunPSK"/>
        <family val="2"/>
      </rPr>
      <t>J Gerontol A Biol Sci Med Sci,</t>
    </r>
    <r>
      <rPr>
        <sz val="12"/>
        <rFont val="TH SarabunPSK"/>
        <family val="2"/>
      </rPr>
      <t xml:space="preserve"> 69(10), 1199-1211.</t>
    </r>
  </si>
  <si>
    <r>
      <rPr>
        <b/>
        <sz val="12"/>
        <color rgb="FF0070C0"/>
        <rFont val="TH SarabunPSK"/>
        <family val="2"/>
      </rPr>
      <t>Rojanathammanee, L.,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Rakoczy, S., Kopchick, J., &amp; Brown-Borg, H. M. (2014). Effects of insulin-like growth factor 1 on glutathione S-transferases and thioredoxin in growth hormone receptor knockout mice. </t>
    </r>
    <r>
      <rPr>
        <i/>
        <sz val="12"/>
        <rFont val="TH SarabunPSK"/>
        <family val="2"/>
      </rPr>
      <t>Age</t>
    </r>
    <r>
      <rPr>
        <sz val="12"/>
        <rFont val="TH SarabunPSK"/>
        <family val="2"/>
      </rPr>
      <t>, 36(4), 9687. doi: 10.1007/s11357-014-9687-3</t>
    </r>
  </si>
  <si>
    <r>
      <t>อรรณพ นับถือตรง, นฤมล ลีลายุวัฒน์ และ</t>
    </r>
    <r>
      <rPr>
        <b/>
        <sz val="12"/>
        <color rgb="FF0070C0"/>
        <rFont val="TH SarabunPSK"/>
        <family val="2"/>
      </rPr>
      <t>ดำรัส ดาราศักดิ์</t>
    </r>
    <r>
      <rPr>
        <sz val="12"/>
        <rFont val="TH SarabunPSK"/>
        <family val="2"/>
      </rPr>
      <t xml:space="preserve"> (2557). การตอบสนองทางด้านสมรรถนะ จิตวิทยา และสรีรวิทยาที่มีต่อสภาวะโช้คขณะปฏิบัติทักษะที่ง่ายในนักกอล์ฟไทย. </t>
    </r>
    <r>
      <rPr>
        <i/>
        <sz val="12"/>
        <rFont val="TH SarabunPSK"/>
        <family val="2"/>
      </rPr>
      <t>วารสารวิจัย มข. (บศ.), 14</t>
    </r>
    <r>
      <rPr>
        <sz val="12"/>
        <rFont val="TH SarabunPSK"/>
        <family val="2"/>
      </rPr>
      <t xml:space="preserve">(1), 70-79. </t>
    </r>
  </si>
  <si>
    <t>รายชื่อบทความวิจัยหรือบทความวิชาการที่ได้รับการตีพิมพ์ในระดับชาติหรือนานาชาติ  ปี พ.ศ. 2557 (มกราคม - ธันวาคม 2557)</t>
  </si>
  <si>
    <t>สำนักวิชาวิทยาศาสตร์</t>
  </si>
  <si>
    <t>สาขาวิชากายวิภาคศาสตร์</t>
  </si>
  <si>
    <t>สาขาวิชาการรับรู้จากระยะไกล</t>
  </si>
  <si>
    <t xml:space="preserve">สาขาวิชาคณิตศาสตร์ </t>
  </si>
  <si>
    <t>สาขาวิชาเคมี</t>
  </si>
  <si>
    <r>
      <t xml:space="preserve">Aunkham, A., </t>
    </r>
    <r>
      <rPr>
        <b/>
        <sz val="12"/>
        <color rgb="FF0070C0"/>
        <rFont val="TH SarabunPSK"/>
        <family val="2"/>
      </rPr>
      <t>Schulte, A.,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Winterhalter, M., &amp; </t>
    </r>
    <r>
      <rPr>
        <b/>
        <sz val="12"/>
        <color rgb="FF0070C0"/>
        <rFont val="TH SarabunPSK"/>
        <family val="2"/>
      </rPr>
      <t>Suginta, W.</t>
    </r>
    <r>
      <rPr>
        <sz val="12"/>
        <rFont val="TH SarabunPSK"/>
        <family val="2"/>
      </rPr>
      <t xml:space="preserve"> (2014). Porin involvement in cephalosporin and carbapenem resistance of Burkholderia pseudomallei. </t>
    </r>
    <r>
      <rPr>
        <i/>
        <sz val="12"/>
        <rFont val="TH SarabunPSK"/>
        <family val="2"/>
      </rPr>
      <t>PLoS ONE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9</t>
    </r>
    <r>
      <rPr>
        <sz val="12"/>
        <rFont val="TH SarabunPSK"/>
        <family val="2"/>
      </rPr>
      <t>(5), e95918.</t>
    </r>
  </si>
  <si>
    <r>
      <t xml:space="preserve">Chotinantakul, K., </t>
    </r>
    <r>
      <rPr>
        <b/>
        <sz val="12"/>
        <color rgb="FF0070C0"/>
        <rFont val="TH SarabunPSK"/>
        <family val="2"/>
      </rPr>
      <t xml:space="preserve">Suginta, W., </t>
    </r>
    <r>
      <rPr>
        <sz val="12"/>
        <color rgb="FF0070C0"/>
        <rFont val="TH SarabunPSK"/>
        <family val="2"/>
      </rPr>
      <t xml:space="preserve">&amp; </t>
    </r>
    <r>
      <rPr>
        <b/>
        <sz val="12"/>
        <color rgb="FF0070C0"/>
        <rFont val="TH SarabunPSK"/>
        <family val="2"/>
      </rPr>
      <t>Schulte, A.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Advanced amperometric respiration assay for antimicrobial susceptibility testing. </t>
    </r>
    <r>
      <rPr>
        <i/>
        <sz val="12"/>
        <rFont val="TH SarabunPSK"/>
        <family val="2"/>
      </rPr>
      <t>Analytical Chemistry</t>
    </r>
    <r>
      <rPr>
        <sz val="12"/>
        <rFont val="TH SarabunPSK"/>
        <family val="2"/>
      </rPr>
      <t>,</t>
    </r>
    <r>
      <rPr>
        <i/>
        <sz val="12"/>
        <rFont val="TH SarabunPSK"/>
        <family val="2"/>
      </rPr>
      <t xml:space="preserve"> 86</t>
    </r>
    <r>
      <rPr>
        <sz val="12"/>
        <rFont val="TH SarabunPSK"/>
        <family val="2"/>
      </rPr>
      <t xml:space="preserve">(20), 10315-10322. </t>
    </r>
  </si>
  <si>
    <r>
      <t xml:space="preserve">Noipa, K., </t>
    </r>
    <r>
      <rPr>
        <b/>
        <sz val="12"/>
        <color rgb="FF0070C0"/>
        <rFont val="TH SarabunPSK"/>
        <family val="2"/>
      </rPr>
      <t>Rujirawat, S., Yimnirun, R., Promarak, V., &amp; Maensiri, S.</t>
    </r>
    <r>
      <rPr>
        <sz val="12"/>
        <rFont val="TH SarabunPSK"/>
        <family val="2"/>
      </rPr>
      <t xml:space="preserve"> (2014). Synthesis, structural, optical and magnetic properties of Cu-doped ZnO nanorods prepared by a simple direct thermal decomposition route. </t>
    </r>
    <r>
      <rPr>
        <i/>
        <sz val="12"/>
        <rFont val="TH SarabunPSK"/>
        <family val="2"/>
      </rPr>
      <t>Applied Physics A: Materials Science and Processing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117</t>
    </r>
    <r>
      <rPr>
        <sz val="12"/>
        <rFont val="TH SarabunPSK"/>
        <family val="2"/>
      </rPr>
      <t xml:space="preserve">(2), 927-935. </t>
    </r>
  </si>
  <si>
    <r>
      <rPr>
        <b/>
        <sz val="12"/>
        <color rgb="FF0070C0"/>
        <rFont val="TH SarabunPSK"/>
        <family val="2"/>
      </rPr>
      <t>Siritanon, T.,</t>
    </r>
    <r>
      <rPr>
        <sz val="12"/>
        <rFont val="TH SarabunPSK"/>
        <family val="2"/>
      </rPr>
      <t xml:space="preserve"> Chathirat, N., Masingboon, C., Yamwong, T., &amp; </t>
    </r>
    <r>
      <rPr>
        <sz val="12"/>
        <color rgb="FF0070C0"/>
        <rFont val="TH SarabunPSK"/>
        <family val="2"/>
      </rPr>
      <t xml:space="preserve">Maensiri, S. </t>
    </r>
    <r>
      <rPr>
        <sz val="12"/>
        <rFont val="TH SarabunPSK"/>
        <family val="2"/>
      </rPr>
      <t>(2014). Synthesis, characterization, and dielectric properties of Y 2NiMnO</t>
    </r>
    <r>
      <rPr>
        <vertAlign val="subscript"/>
        <sz val="12"/>
        <rFont val="TH SarabunPSK"/>
        <family val="2"/>
      </rPr>
      <t>6</t>
    </r>
    <r>
      <rPr>
        <sz val="12"/>
        <rFont val="TH SarabunPSK"/>
        <family val="2"/>
      </rPr>
      <t xml:space="preserve"> ceramics prepared by a simple thermal decomposition route</t>
    </r>
    <r>
      <rPr>
        <i/>
        <sz val="12"/>
        <rFont val="TH SarabunPSK"/>
        <family val="2"/>
      </rPr>
      <t>. Journal of Materials Science: Materials in Electronics,</t>
    </r>
    <r>
      <rPr>
        <sz val="12"/>
        <rFont val="TH SarabunPSK"/>
        <family val="2"/>
      </rPr>
      <t xml:space="preserve"> </t>
    </r>
    <r>
      <rPr>
        <i/>
        <sz val="12"/>
        <rFont val="TH SarabunPSK"/>
        <family val="2"/>
      </rPr>
      <t>25</t>
    </r>
    <r>
      <rPr>
        <sz val="12"/>
        <rFont val="TH SarabunPSK"/>
        <family val="2"/>
      </rPr>
      <t>(3), 1361-1368.</t>
    </r>
  </si>
  <si>
    <r>
      <t>Kungwan, N., Khongpracha, P., Namuangruk, S., Meeprasert, J., Chitpakdee, C., Jungsuttiwong, S., &amp;</t>
    </r>
    <r>
      <rPr>
        <sz val="12"/>
        <color rgb="FF0070C0"/>
        <rFont val="TH SarabunPSK"/>
        <family val="2"/>
      </rPr>
      <t xml:space="preserve"> Promarak, V.</t>
    </r>
    <r>
      <rPr>
        <sz val="12"/>
        <rFont val="TH SarabunPSK"/>
        <family val="2"/>
      </rPr>
      <t xml:space="preserve"> (2014). Theoretical study of linker-type effect in carbazole-carbazole-based dyes on performances of dye-sensitized solar cells. </t>
    </r>
    <r>
      <rPr>
        <i/>
        <sz val="12"/>
        <rFont val="TH SarabunPSK"/>
        <family val="2"/>
      </rPr>
      <t>Theoretical Chemistry Accounts, 133</t>
    </r>
    <r>
      <rPr>
        <sz val="12"/>
        <rFont val="TH SarabunPSK"/>
        <family val="2"/>
      </rPr>
      <t>(8). doi: 10.1007/s00214-014-1523-4</t>
    </r>
  </si>
  <si>
    <t>ชีววิทยา/จุลชีววิทยา</t>
  </si>
  <si>
    <r>
      <t xml:space="preserve">Teethaisong, Y., Autarkool, N., Sirichaiwetchakoon, K., </t>
    </r>
    <r>
      <rPr>
        <b/>
        <sz val="12"/>
        <color rgb="FF0070C0"/>
        <rFont val="TH SarabunPSK"/>
        <family val="2"/>
      </rPr>
      <t>Krubphachaya, P., Kupittayanant, S.</t>
    </r>
    <r>
      <rPr>
        <b/>
        <sz val="12"/>
        <rFont val="TH SarabunPSK"/>
        <family val="2"/>
      </rPr>
      <t>,</t>
    </r>
    <r>
      <rPr>
        <sz val="12"/>
        <rFont val="TH SarabunPSK"/>
        <family val="2"/>
      </rPr>
      <t xml:space="preserve"> &amp; </t>
    </r>
    <r>
      <rPr>
        <u/>
        <sz val="12"/>
        <color rgb="FF0070C0"/>
        <rFont val="TH SarabunPSK"/>
        <family val="2"/>
      </rPr>
      <t>Eumkeb, G.</t>
    </r>
    <r>
      <rPr>
        <sz val="12"/>
        <rFont val="TH SarabunPSK"/>
        <family val="2"/>
      </rPr>
      <t xml:space="preserve"> (2014). Synergistic activity and mechanism of action of Stephania suberosa Forman extract and ampicillin combination against ampicillin-resistant Staphylococcus aureus. </t>
    </r>
    <r>
      <rPr>
        <i/>
        <sz val="12"/>
        <rFont val="TH SarabunPSK"/>
        <family val="2"/>
      </rPr>
      <t>Journal of Biomedical Science, 21</t>
    </r>
    <r>
      <rPr>
        <sz val="12"/>
        <rFont val="TH SarabunPSK"/>
        <family val="2"/>
      </rPr>
      <t>(1).</t>
    </r>
  </si>
  <si>
    <r>
      <t xml:space="preserve">Abelev, B., Adam, J., Adamová, D., Aggarwal, M. M., Rinella, G. A., Agnello, M., . . . </t>
    </r>
    <r>
      <rPr>
        <b/>
        <sz val="12"/>
        <color rgb="FF0070C0"/>
        <rFont val="TH SarabunPSK"/>
        <family val="2"/>
      </rPr>
      <t>Kobdaj, C.,</t>
    </r>
    <r>
      <rPr>
        <sz val="12"/>
        <rFont val="TH SarabunPSK"/>
        <family val="2"/>
      </rPr>
      <t xml:space="preserve"> &amp; Zyzak, M. (2014). Measurement of charged jet suppression in Pb-Pb collisions at            = 2.76 TeV. </t>
    </r>
    <r>
      <rPr>
        <i/>
        <sz val="12"/>
        <rFont val="TH SarabunPSK"/>
        <family val="2"/>
      </rPr>
      <t>Journal of High Energy Physics, 2014</t>
    </r>
    <r>
      <rPr>
        <sz val="12"/>
        <rFont val="TH SarabunPSK"/>
        <family val="2"/>
      </rPr>
      <t>(3).</t>
    </r>
  </si>
  <si>
    <r>
      <t xml:space="preserve">Abelev, B., Adam, J., Adamová, D., Aggarwal, M. M., Rinella, G. A., Agnello, M., . . . </t>
    </r>
    <r>
      <rPr>
        <b/>
        <sz val="12"/>
        <color rgb="FF0070C0"/>
        <rFont val="TH SarabunPSK"/>
        <family val="2"/>
      </rPr>
      <t>Kobdaj, C.,</t>
    </r>
    <r>
      <rPr>
        <sz val="12"/>
        <rFont val="TH SarabunPSK"/>
        <family val="2"/>
      </rPr>
      <t xml:space="preserve"> &amp; Zyzak, M. (2014). Two- and three-pion quantum statistics correlations in Pb-Pb collisions at              = 2.76 TeV at the CERN Large Hadron Collider. </t>
    </r>
    <r>
      <rPr>
        <i/>
        <sz val="12"/>
        <rFont val="TH SarabunPSK"/>
        <family val="2"/>
      </rPr>
      <t>Physical Review C - Nuclear Physics, 89</t>
    </r>
    <r>
      <rPr>
        <sz val="12"/>
        <rFont val="TH SarabunPSK"/>
        <family val="2"/>
      </rPr>
      <t>(2), 024911.</t>
    </r>
  </si>
  <si>
    <r>
      <t>Adam, J., Adamova, D., Mohan Aggarwal, M.,…</t>
    </r>
    <r>
      <rPr>
        <b/>
        <sz val="12"/>
        <color rgb="FF0070C0"/>
        <rFont val="TH SarabunPSK"/>
        <family val="2"/>
      </rPr>
      <t>Kobdaj, C.</t>
    </r>
    <r>
      <rPr>
        <sz val="12"/>
        <color rgb="FF0070C0"/>
        <rFont val="TH SarabunPSK"/>
        <family val="2"/>
      </rPr>
      <t xml:space="preserve">, </t>
    </r>
    <r>
      <rPr>
        <sz val="12"/>
        <rFont val="TH SarabunPSK"/>
        <family val="2"/>
      </rPr>
      <t xml:space="preserve">et al. (2014). Neutral pion production at midrapidity in pp and Pb-Pb collisions at              = 2.76TeV. </t>
    </r>
    <r>
      <rPr>
        <i/>
        <sz val="12"/>
        <rFont val="TH SarabunPSK"/>
        <family val="2"/>
      </rPr>
      <t>The European Physic Journal C, 74</t>
    </r>
    <r>
      <rPr>
        <sz val="12"/>
        <rFont val="TH SarabunPSK"/>
        <family val="2"/>
      </rPr>
      <t>(10), 1-20. doi:10.1140/epjc/s10052-014-3108-8</t>
    </r>
  </si>
  <si>
    <t>Pubmed</t>
  </si>
  <si>
    <r>
      <t xml:space="preserve">Thongkasee, P., Thangthong, A., Janthasing, N., Sudyoadsuk, T., Namuangruk, S., Keawin, T., . . . </t>
    </r>
    <r>
      <rPr>
        <b/>
        <sz val="12"/>
        <color rgb="FF0070C0"/>
        <rFont val="TH SarabunPSK"/>
        <family val="2"/>
      </rPr>
      <t xml:space="preserve">Promarak, V. </t>
    </r>
    <r>
      <rPr>
        <sz val="12"/>
        <rFont val="TH SarabunPSK"/>
        <family val="2"/>
      </rPr>
      <t xml:space="preserve">(2014). Carbazole-Dendrimer-Based Donor-pi-Acceptor Type Organic Dyes for Dye-Sensitized Solar Cells: Effect of the Size of the Carbazole Dendritic Donor. Acs Applied Materials &amp; Interfaces, </t>
    </r>
    <r>
      <rPr>
        <i/>
        <sz val="12"/>
        <rFont val="TH SarabunPSK"/>
        <family val="2"/>
      </rPr>
      <t>6</t>
    </r>
    <r>
      <rPr>
        <sz val="12"/>
        <rFont val="TH SarabunPSK"/>
        <family val="2"/>
      </rPr>
      <t>(11), 8212-8222. doi: 10.1021/am500947k</t>
    </r>
  </si>
  <si>
    <t xml:space="preserve">สาขาวิชาจุลชีววิทยา </t>
  </si>
  <si>
    <t>สาขาวิชาชีวเคมี</t>
  </si>
  <si>
    <t>สาขาวิชาชีววิทยา</t>
  </si>
  <si>
    <r>
      <rPr>
        <sz val="12"/>
        <rFont val="TH SarabunPSK"/>
        <family val="2"/>
      </rPr>
      <t>Pongpetch, N.,</t>
    </r>
    <r>
      <rPr>
        <sz val="12"/>
        <color rgb="FFFF0000"/>
        <rFont val="TH SarabunPSK"/>
        <family val="2"/>
      </rPr>
      <t xml:space="preserve"> </t>
    </r>
    <r>
      <rPr>
        <sz val="12"/>
        <color rgb="FF0070C0"/>
        <rFont val="TH SarabunPSK"/>
        <family val="2"/>
      </rPr>
      <t>Suwanwaree, P.,</t>
    </r>
    <r>
      <rPr>
        <sz val="12"/>
        <color rgb="FFFF0000"/>
        <rFont val="TH SarabunPSK"/>
        <family val="2"/>
      </rPr>
      <t xml:space="preserve"> </t>
    </r>
    <r>
      <rPr>
        <b/>
        <sz val="12"/>
        <color rgb="FFFF0000"/>
        <rFont val="TH SarabunPSK"/>
        <family val="2"/>
      </rPr>
      <t>Yossapol, C.,</t>
    </r>
    <r>
      <rPr>
        <sz val="12"/>
        <color rgb="FFFF0000"/>
        <rFont val="TH SarabunPSK"/>
        <family val="2"/>
      </rPr>
      <t xml:space="preserve"> </t>
    </r>
    <r>
      <rPr>
        <sz val="12"/>
        <color rgb="FF0070C0"/>
        <rFont val="TH SarabunPSK"/>
        <family val="2"/>
      </rPr>
      <t>Dasananda, S</t>
    </r>
    <r>
      <rPr>
        <sz val="12"/>
        <color rgb="FFFF0000"/>
        <rFont val="TH SarabunPSK"/>
        <family val="2"/>
      </rPr>
      <t>.,</t>
    </r>
    <r>
      <rPr>
        <sz val="12"/>
        <rFont val="TH SarabunPSK"/>
        <family val="2"/>
      </rPr>
      <t xml:space="preserve"> &amp; Kongjun, T. (2014). Sediment and Nutrient Load Environmental Factors of Lam Takong River Basin, Thailand. </t>
    </r>
    <r>
      <rPr>
        <i/>
        <sz val="12"/>
        <rFont val="TH SarabunPSK"/>
        <family val="2"/>
      </rPr>
      <t>Advanced Materials Research</t>
    </r>
    <r>
      <rPr>
        <sz val="12"/>
        <rFont val="TH SarabunPSK"/>
        <family val="2"/>
      </rPr>
      <t>, 1030-1032: 594-597.</t>
    </r>
  </si>
  <si>
    <t>สาขาวิชาฟิสิกส์</t>
  </si>
  <si>
    <r>
      <t xml:space="preserve">Abelev, B., Adam, J., Adamová, D., Adare, A. M., Aggarwal, M. M., Aglieri Rinella, G., . . . </t>
    </r>
    <r>
      <rPr>
        <b/>
        <sz val="12"/>
        <color rgb="FF0070C0"/>
        <rFont val="TH SarabunPSK"/>
        <family val="2"/>
      </rPr>
      <t>Kobdaj , C.,</t>
    </r>
    <r>
      <rPr>
        <sz val="12"/>
        <rFont val="TH SarabunPSK"/>
        <family val="2"/>
      </rPr>
      <t xml:space="preserve"> &amp;  Zyzak, M. (2014). Multi-strange baryon production at mid-rapidity in Pb-Pb collisions at             =2.76 TeV. Physics Letters, Section B: Nuclear, Elementary Particle and High-Energy Physics,</t>
    </r>
    <r>
      <rPr>
        <i/>
        <sz val="12"/>
        <rFont val="TH SarabunPSK"/>
        <family val="2"/>
      </rPr>
      <t xml:space="preserve"> 728</t>
    </r>
    <r>
      <rPr>
        <sz val="12"/>
        <rFont val="TH SarabunPSK"/>
        <family val="2"/>
      </rPr>
      <t>(1), 216-227.</t>
    </r>
  </si>
  <si>
    <r>
      <t>Abelev, B., Adam, J., Adamová, D., Adare, A. M., Aggarwal, M. M., Aglieri Rinella, G., . . .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Kobdaj , C.,</t>
    </r>
    <r>
      <rPr>
        <sz val="12"/>
        <rFont val="TH SarabunPSK"/>
        <family val="2"/>
      </rPr>
      <t xml:space="preserve"> &amp; Zyzak, M. (2014). Multiplicity dependence of pion, kaon, proton and lambda production in p-Pb collisions at            = 5.02 TeV. Physics Letters, Section B: Nuclear,</t>
    </r>
    <r>
      <rPr>
        <i/>
        <sz val="12"/>
        <rFont val="TH SarabunPSK"/>
        <family val="2"/>
      </rPr>
      <t xml:space="preserve"> Elementary Particle and High-Energy Physics, 728</t>
    </r>
    <r>
      <rPr>
        <sz val="12"/>
        <rFont val="TH SarabunPSK"/>
        <family val="2"/>
      </rPr>
      <t xml:space="preserve">(1), 25-38. </t>
    </r>
  </si>
  <si>
    <r>
      <t xml:space="preserve">Abelev, B., Adam, J., Adamová, D., Adare, A. M., Aggarwal, M. M., Rinella, G. A., . . . </t>
    </r>
    <r>
      <rPr>
        <b/>
        <sz val="12"/>
        <color rgb="FF0070C0"/>
        <rFont val="TH SarabunPSK"/>
        <family val="2"/>
      </rPr>
      <t>Kobdaj, C.,</t>
    </r>
    <r>
      <rPr>
        <sz val="12"/>
        <rFont val="TH SarabunPSK"/>
        <family val="2"/>
      </rPr>
      <t xml:space="preserve"> &amp; Zyzak, M. (2014). J/Ψ production and nuclear effects in p-Pb collisions at             =5.02 TeV. </t>
    </r>
    <r>
      <rPr>
        <i/>
        <sz val="12"/>
        <rFont val="TH SarabunPSK"/>
        <family val="2"/>
      </rPr>
      <t>Journal of High Energy Physics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2014</t>
    </r>
    <r>
      <rPr>
        <sz val="12"/>
        <rFont val="TH SarabunPSK"/>
        <family val="2"/>
      </rPr>
      <t xml:space="preserve">(2). </t>
    </r>
  </si>
  <si>
    <r>
      <t xml:space="preserve">Abelev, B., Adam, J., Adamová, D., Aggarwal, M. M., Aglieri Rinella, G., Agnello, M., . . . </t>
    </r>
    <r>
      <rPr>
        <b/>
        <sz val="12"/>
        <color rgb="FF0070C0"/>
        <rFont val="TH SarabunPSK"/>
        <family val="2"/>
      </rPr>
      <t>Kobdaj, C.,</t>
    </r>
    <r>
      <rPr>
        <sz val="12"/>
        <rFont val="TH SarabunPSK"/>
        <family val="2"/>
      </rPr>
      <t xml:space="preserve"> &amp; Zyzak, M. (2014). Exclusive J /ψ photoproduction off protons in ultraperipheral p -Pb collisions at             =5.02TeV. </t>
    </r>
    <r>
      <rPr>
        <i/>
        <sz val="12"/>
        <rFont val="TH SarabunPSK"/>
        <family val="2"/>
      </rPr>
      <t>Physical Review Letters, 113</t>
    </r>
    <r>
      <rPr>
        <sz val="12"/>
        <rFont val="TH SarabunPSK"/>
        <family val="2"/>
      </rPr>
      <t>(23), 232504.</t>
    </r>
  </si>
  <si>
    <r>
      <t xml:space="preserve">Abelev, B., Adam, J., Adamová, D., Aggarwal, M. M., Aglieri Rinella, G., Agnello, M., . . . </t>
    </r>
    <r>
      <rPr>
        <b/>
        <sz val="12"/>
        <color rgb="FF0070C0"/>
        <rFont val="TH SarabunPSK"/>
        <family val="2"/>
      </rPr>
      <t>Kobdaj, C.,</t>
    </r>
    <r>
      <rPr>
        <sz val="12"/>
        <rFont val="TH SarabunPSK"/>
        <family val="2"/>
      </rPr>
      <t xml:space="preserve"> &amp; Zyzak, M. (2014). Production of charged pions, kaons and protons at large transverse momenta in pp and Pb-Pb collisions at            =2.76 TeV. </t>
    </r>
    <r>
      <rPr>
        <i/>
        <sz val="12"/>
        <rFont val="TH SarabunPSK"/>
        <family val="2"/>
      </rPr>
      <t>Physics Letters, Section B: Nuclear, Elementary Particle and High-Energy Physics, 736</t>
    </r>
    <r>
      <rPr>
        <sz val="12"/>
        <rFont val="TH SarabunPSK"/>
        <family val="2"/>
      </rPr>
      <t xml:space="preserve">, 196-207. </t>
    </r>
  </si>
  <si>
    <r>
      <t xml:space="preserve">Abelev, B., Adam, J., Adamová, D., Aggarwal, M. M., Agnello, M., Agostinelli, A., . . . </t>
    </r>
    <r>
      <rPr>
        <b/>
        <sz val="12"/>
        <color rgb="FF0070C0"/>
        <rFont val="TH SarabunPSK"/>
        <family val="2"/>
      </rPr>
      <t>Kobdaj, C.,</t>
    </r>
    <r>
      <rPr>
        <sz val="12"/>
        <rFont val="TH SarabunPSK"/>
        <family val="2"/>
      </rPr>
      <t xml:space="preserve"> &amp; Zyzak, M. (2014). Azimuthal anisotropy of D -meson production in Pb-Pb collisions at               =2.76 TeV. Physical Review C - Nuclear Physics, 90(3), 034904.</t>
    </r>
  </si>
  <si>
    <r>
      <t xml:space="preserve">Abelev, B., Adam, J., Adamová, D., Aggarwal, M. M., Agnello, M., Agostinelli, A., . . . </t>
    </r>
    <r>
      <rPr>
        <b/>
        <sz val="12"/>
        <color rgb="FF0070C0"/>
        <rFont val="TH SarabunPSK"/>
        <family val="2"/>
      </rPr>
      <t>Kobdaj, C.,</t>
    </r>
    <r>
      <rPr>
        <sz val="12"/>
        <rFont val="TH SarabunPSK"/>
        <family val="2"/>
      </rPr>
      <t xml:space="preserve"> &amp; Zyzak, M. (2014). Measurement of visible cross sections in proton-lead collisions at             = 5.02 TeV in van der Meer scans with the ALICE detector. Journal of Instrumentation, 9(11), P11003. doi: 10.1088/1748-0221/9/11/P11003  </t>
    </r>
  </si>
  <si>
    <r>
      <t xml:space="preserve">Abelev, B., Adam, J., Adamová, D., Aggarwal, M. M., Agnello, M., Agostinelli, A., . . . </t>
    </r>
    <r>
      <rPr>
        <b/>
        <sz val="12"/>
        <color rgb="FF0070C0"/>
        <rFont val="TH SarabunPSK"/>
        <family val="2"/>
      </rPr>
      <t>Kobdaj, C.,</t>
    </r>
    <r>
      <rPr>
        <sz val="12"/>
        <rFont val="TH SarabunPSK"/>
        <family val="2"/>
      </rPr>
      <t xml:space="preserve"> &amp; Zyzak, M. (2014). Suppression of ϒ{hooked}(1S) at forward rapidity in Pb-Pb collisions at            =2.76 TeV. Physics Letters, Section B: Nuclear, </t>
    </r>
    <r>
      <rPr>
        <i/>
        <sz val="12"/>
        <rFont val="TH SarabunPSK"/>
        <family val="2"/>
      </rPr>
      <t>Elementary Particle and High-Energy Physics, 738</t>
    </r>
    <r>
      <rPr>
        <sz val="12"/>
        <rFont val="TH SarabunPSK"/>
        <family val="2"/>
      </rPr>
      <t>, 361-372.</t>
    </r>
  </si>
  <si>
    <r>
      <t xml:space="preserve">Abelev, B., Adam, J., Adamová, D., Aggarwal, M. M., Agnello, M., Agostinelli, A., . . . </t>
    </r>
    <r>
      <rPr>
        <b/>
        <sz val="12"/>
        <color rgb="FF0070C0"/>
        <rFont val="TH SarabunPSK"/>
        <family val="2"/>
      </rPr>
      <t>Kobdaj, C.,</t>
    </r>
    <r>
      <rPr>
        <sz val="12"/>
        <rFont val="TH SarabunPSK"/>
        <family val="2"/>
      </rPr>
      <t xml:space="preserve"> &amp; Zyzak, M. (2014). Transverse momentum dependence of inclusive primary charged-particle production in p–Pb collisions at            =5.02 TeV.</t>
    </r>
    <r>
      <rPr>
        <i/>
        <sz val="12"/>
        <rFont val="TH SarabunPSK"/>
        <family val="2"/>
      </rPr>
      <t xml:space="preserve"> European Physical Journal C, 74</t>
    </r>
    <r>
      <rPr>
        <sz val="12"/>
        <rFont val="TH SarabunPSK"/>
        <family val="2"/>
      </rPr>
      <t xml:space="preserve">(9). doi: 10.1140/epjc/s10052-014-3054-5Document </t>
    </r>
  </si>
  <si>
    <r>
      <t xml:space="preserve">Srisawad, P., Harfield, A., Sombun, S., Katukum, T., Ketsungnoen, O., Zheng, Y. M., </t>
    </r>
    <r>
      <rPr>
        <b/>
        <sz val="12"/>
        <color rgb="FF0070C0"/>
        <rFont val="TH SarabunPSK"/>
        <family val="2"/>
      </rPr>
      <t>Limphirat, A., &amp; Yan, Y.</t>
    </r>
    <r>
      <rPr>
        <sz val="12"/>
        <rFont val="TH SarabunPSK"/>
        <family val="2"/>
      </rPr>
      <t xml:space="preserve"> (2014). Influence of the in-medium kaon potential on kaon production in heavy ion collisions. </t>
    </r>
    <r>
      <rPr>
        <i/>
        <sz val="12"/>
        <rFont val="TH SarabunPSK"/>
        <family val="2"/>
      </rPr>
      <t>Journal of Physics: Conference Series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509</t>
    </r>
    <r>
      <rPr>
        <sz val="12"/>
        <rFont val="TH SarabunPSK"/>
        <family val="2"/>
      </rPr>
      <t>(1), art. no. 012034, .</t>
    </r>
  </si>
  <si>
    <r>
      <t xml:space="preserve">Jutimoosik, J., Hunpratum, S., </t>
    </r>
    <r>
      <rPr>
        <b/>
        <sz val="12"/>
        <color rgb="FF0070C0"/>
        <rFont val="TH SarabunPSK"/>
        <family val="2"/>
      </rPr>
      <t xml:space="preserve">Maensiri, S., Rujirawat, S., Limpijumnong, S., &amp; Yimnirun, R. </t>
    </r>
    <r>
      <rPr>
        <sz val="12"/>
        <rFont val="TH SarabunPSK"/>
        <family val="2"/>
      </rPr>
      <t>(2014). Identification Mn site in BiFeO</t>
    </r>
    <r>
      <rPr>
        <vertAlign val="subscript"/>
        <sz val="12"/>
        <rFont val="TH SarabunPSK"/>
        <family val="2"/>
      </rPr>
      <t>3</t>
    </r>
    <r>
      <rPr>
        <sz val="12"/>
        <rFont val="TH SarabunPSK"/>
        <family val="2"/>
      </rPr>
      <t xml:space="preserve"> by synchrotron X-ray absorption near-edge structure. In </t>
    </r>
    <r>
      <rPr>
        <i/>
        <sz val="12"/>
        <rFont val="TH SarabunPSK"/>
        <family val="2"/>
      </rPr>
      <t>The 15</t>
    </r>
    <r>
      <rPr>
        <i/>
        <vertAlign val="superscript"/>
        <sz val="12"/>
        <rFont val="TH SarabunPSK"/>
        <family val="2"/>
      </rPr>
      <t>th</t>
    </r>
    <r>
      <rPr>
        <i/>
        <sz val="12"/>
        <rFont val="TH SarabunPSK"/>
        <family val="2"/>
      </rPr>
      <t xml:space="preserve"> International Symposium on Eco-materials Processing and Design (ISEPD2014)</t>
    </r>
    <r>
      <rPr>
        <sz val="12"/>
        <rFont val="TH SarabunPSK"/>
        <family val="2"/>
      </rPr>
      <t>. 12-15 January 2014, Hanoi, Vietnam. (Keynote Lecturer Presentation).</t>
    </r>
  </si>
  <si>
    <t xml:space="preserve">สาขาวิชาสรีรวิทยา </t>
  </si>
  <si>
    <t>สาขาวิชาเภสัชวิทยา</t>
  </si>
  <si>
    <t>สาขาวิชาวิทยาศาสตร์การกีฬา</t>
  </si>
  <si>
    <r>
      <t xml:space="preserve">Phayungwiwatthanakoon, C., </t>
    </r>
    <r>
      <rPr>
        <b/>
        <sz val="12"/>
        <color rgb="FF0070C0"/>
        <rFont val="TH SarabunPSK"/>
        <family val="2"/>
      </rPr>
      <t>Suwanwaree, P.</t>
    </r>
    <r>
      <rPr>
        <b/>
        <sz val="12"/>
        <rFont val="TH SarabunPSK"/>
        <family val="2"/>
      </rPr>
      <t>,</t>
    </r>
    <r>
      <rPr>
        <sz val="12"/>
        <rFont val="TH SarabunPSK"/>
        <family val="2"/>
      </rPr>
      <t xml:space="preserve"> &amp;</t>
    </r>
    <r>
      <rPr>
        <b/>
        <sz val="12"/>
        <color rgb="FF0070C0"/>
        <rFont val="TH SarabunPSK"/>
        <family val="2"/>
      </rPr>
      <t xml:space="preserve"> Dasananda, S.</t>
    </r>
    <r>
      <rPr>
        <sz val="12"/>
        <rFont val="TH SarabunPSK"/>
        <family val="2"/>
      </rPr>
      <t xml:space="preserve"> (2014). Application of new MODIS-based aerosol index for air pollution severity assessment and mapping in upper Northern Thailand. </t>
    </r>
    <r>
      <rPr>
        <i/>
        <sz val="12"/>
        <rFont val="TH SarabunPSK"/>
        <family val="2"/>
      </rPr>
      <t>EnvironmentAsia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7</t>
    </r>
    <r>
      <rPr>
        <sz val="12"/>
        <rFont val="TH SarabunPSK"/>
        <family val="2"/>
      </rPr>
      <t xml:space="preserve">(2), 133-141. </t>
    </r>
  </si>
  <si>
    <r>
      <rPr>
        <sz val="12"/>
        <rFont val="TH SarabunPSK"/>
        <family val="2"/>
      </rPr>
      <t>Pongpetch, N.,</t>
    </r>
    <r>
      <rPr>
        <sz val="12"/>
        <color rgb="FFFF0000"/>
        <rFont val="TH SarabunPSK"/>
        <family val="2"/>
      </rPr>
      <t xml:space="preserve"> </t>
    </r>
    <r>
      <rPr>
        <sz val="12"/>
        <color rgb="FF0070C0"/>
        <rFont val="TH SarabunPSK"/>
        <family val="2"/>
      </rPr>
      <t>Suwanwaree, P.,</t>
    </r>
    <r>
      <rPr>
        <sz val="12"/>
        <color rgb="FFFF0000"/>
        <rFont val="TH SarabunPSK"/>
        <family val="2"/>
      </rPr>
      <t xml:space="preserve"> </t>
    </r>
    <r>
      <rPr>
        <b/>
        <sz val="12"/>
        <color rgb="FFFF0000"/>
        <rFont val="TH SarabunPSK"/>
        <family val="2"/>
      </rPr>
      <t>Yossapol, C.,</t>
    </r>
    <r>
      <rPr>
        <sz val="12"/>
        <color rgb="FFFF0000"/>
        <rFont val="TH SarabunPSK"/>
        <family val="2"/>
      </rPr>
      <t xml:space="preserve"> </t>
    </r>
    <r>
      <rPr>
        <sz val="12"/>
        <color rgb="FF0070C0"/>
        <rFont val="TH SarabunPSK"/>
        <family val="2"/>
      </rPr>
      <t>Dasananda, S</t>
    </r>
    <r>
      <rPr>
        <sz val="12"/>
        <color rgb="FFFF0000"/>
        <rFont val="TH SarabunPSK"/>
        <family val="2"/>
      </rPr>
      <t>.</t>
    </r>
    <r>
      <rPr>
        <sz val="12"/>
        <rFont val="TH SarabunPSK"/>
        <family val="2"/>
      </rPr>
      <t xml:space="preserve">, &amp; Kongjun, T. (2014). Sediment and Nutrient Load Environmental Factors of Lam Takong River Basin, Thailand. </t>
    </r>
    <r>
      <rPr>
        <i/>
        <sz val="12"/>
        <rFont val="TH SarabunPSK"/>
        <family val="2"/>
      </rPr>
      <t>Advanced Materials Research</t>
    </r>
    <r>
      <rPr>
        <sz val="12"/>
        <rFont val="TH SarabunPSK"/>
        <family val="2"/>
      </rPr>
      <t>, 1030-1032: 594-597.</t>
    </r>
  </si>
  <si>
    <t>ชีว ซ้ำ กับรับรู้ระยะไกล ร่วมกับวิศวะ</t>
  </si>
  <si>
    <r>
      <t xml:space="preserve">Autarkool, N., Teethaisong, Y., Kupittayanant, S., &amp; </t>
    </r>
    <r>
      <rPr>
        <b/>
        <strike/>
        <sz val="12"/>
        <color rgb="FF0070C0"/>
        <rFont val="TH SarabunPSK"/>
        <family val="2"/>
      </rPr>
      <t>Eumkeb, G</t>
    </r>
    <r>
      <rPr>
        <strike/>
        <sz val="12"/>
        <color rgb="FF0070C0"/>
        <rFont val="TH SarabunPSK"/>
        <family val="2"/>
      </rPr>
      <t>.</t>
    </r>
    <r>
      <rPr>
        <strike/>
        <sz val="12"/>
        <rFont val="TH SarabunPSK"/>
        <family val="2"/>
      </rPr>
      <t xml:space="preserve"> (2014). </t>
    </r>
    <r>
      <rPr>
        <i/>
        <strike/>
        <sz val="12"/>
        <rFont val="TH SarabunPSK"/>
        <family val="2"/>
      </rPr>
      <t>Antibacterial activity of Staphania suberosa extract against methicillin-resistant Staphylococcus aureus</t>
    </r>
    <r>
      <rPr>
        <strike/>
        <sz val="12"/>
        <rFont val="TH SarabunPSK"/>
        <family val="2"/>
      </rPr>
      <t>. Paper presented at The 5</t>
    </r>
    <r>
      <rPr>
        <strike/>
        <vertAlign val="superscript"/>
        <sz val="12"/>
        <rFont val="TH SarabunPSK"/>
        <family val="2"/>
      </rPr>
      <t>th</t>
    </r>
    <r>
      <rPr>
        <strike/>
        <sz val="12"/>
        <rFont val="TH SarabunPSK"/>
        <family val="2"/>
      </rPr>
      <t xml:space="preserve"> International Conference on Natural Products for Health and Beauty (NATPRO 5). 6-8 May 2014. Moevenpick Resort &amp; Spa Karon Beach Phuket, Thailand.</t>
    </r>
  </si>
  <si>
    <t>ฟิสิกส์/เคมี</t>
  </si>
  <si>
    <r>
      <rPr>
        <b/>
        <sz val="12"/>
        <color rgb="FF0070C0"/>
        <rFont val="TH SarabunPSK"/>
        <family val="2"/>
      </rPr>
      <t>Siritanon, T</t>
    </r>
    <r>
      <rPr>
        <sz val="12"/>
        <color rgb="FF0070C0"/>
        <rFont val="TH SarabunPSK"/>
        <family val="2"/>
      </rPr>
      <t>.,</t>
    </r>
    <r>
      <rPr>
        <sz val="12"/>
        <rFont val="TH SarabunPSK"/>
        <family val="2"/>
      </rPr>
      <t xml:space="preserve"> Chathirat, N., Masingboon, C., Yamwong, T., &amp; </t>
    </r>
    <r>
      <rPr>
        <b/>
        <sz val="12"/>
        <color rgb="FF0070C0"/>
        <rFont val="TH SarabunPSK"/>
        <family val="2"/>
      </rPr>
      <t>Maensiri, S.</t>
    </r>
    <r>
      <rPr>
        <sz val="12"/>
        <rFont val="TH SarabunPSK"/>
        <family val="2"/>
      </rPr>
      <t xml:space="preserve"> (2014). Synthesis, characterization, and dielectric properties of Y 2NiMnO</t>
    </r>
    <r>
      <rPr>
        <vertAlign val="subscript"/>
        <sz val="12"/>
        <rFont val="TH SarabunPSK"/>
        <family val="2"/>
      </rPr>
      <t>6</t>
    </r>
    <r>
      <rPr>
        <sz val="12"/>
        <rFont val="TH SarabunPSK"/>
        <family val="2"/>
      </rPr>
      <t xml:space="preserve"> ceramics prepared by a simple thermal decomposition route. </t>
    </r>
    <r>
      <rPr>
        <i/>
        <sz val="12"/>
        <rFont val="TH SarabunPSK"/>
        <family val="2"/>
      </rPr>
      <t>Journal of Materials Science: Materials in Electronics</t>
    </r>
    <r>
      <rPr>
        <sz val="12"/>
        <rFont val="TH SarabunPSK"/>
        <family val="2"/>
      </rPr>
      <t>,</t>
    </r>
    <r>
      <rPr>
        <i/>
        <sz val="12"/>
        <rFont val="TH SarabunPSK"/>
        <family val="2"/>
      </rPr>
      <t xml:space="preserve"> 25</t>
    </r>
    <r>
      <rPr>
        <sz val="12"/>
        <rFont val="TH SarabunPSK"/>
        <family val="2"/>
      </rPr>
      <t xml:space="preserve">(3), 1361-1368. </t>
    </r>
  </si>
  <si>
    <t>212.00*</t>
  </si>
  <si>
    <r>
      <t xml:space="preserve">Teethaisong, Y., Autarkool, N., Sirichaiwetchakoon, K., </t>
    </r>
    <r>
      <rPr>
        <b/>
        <sz val="12"/>
        <color rgb="FF0070C0"/>
        <rFont val="TH SarabunPSK"/>
        <family val="2"/>
      </rPr>
      <t>Krubphachaya, P.,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 xml:space="preserve">Kupittayanant, S., &amp; Eumkeb, G. </t>
    </r>
    <r>
      <rPr>
        <sz val="12"/>
        <rFont val="TH SarabunPSK"/>
        <family val="2"/>
      </rPr>
      <t xml:space="preserve">(2014). Synergistic activity and mechanism of action of Stephania suberosa Forman extract and ampicillin combination against ampicillin-resistant Staphylococcus aureus. </t>
    </r>
    <r>
      <rPr>
        <i/>
        <sz val="12"/>
        <rFont val="TH SarabunPSK"/>
        <family val="2"/>
      </rPr>
      <t>Journal of Biomedical Science</t>
    </r>
    <r>
      <rPr>
        <sz val="12"/>
        <rFont val="TH SarabunPSK"/>
        <family val="2"/>
      </rPr>
      <t>, 21(1).</t>
    </r>
  </si>
  <si>
    <r>
      <t xml:space="preserve">Teethaisong, Y., Autarkool, N., Sirichaiwetchakoon, K., </t>
    </r>
    <r>
      <rPr>
        <b/>
        <sz val="12"/>
        <color rgb="FF0070C0"/>
        <rFont val="TH SarabunPSK"/>
        <family val="2"/>
      </rPr>
      <t>Krubphachaya, P.</t>
    </r>
    <r>
      <rPr>
        <b/>
        <sz val="12"/>
        <rFont val="TH SarabunPSK"/>
        <family val="2"/>
      </rPr>
      <t xml:space="preserve">, </t>
    </r>
    <r>
      <rPr>
        <b/>
        <sz val="12"/>
        <color rgb="FF0070C0"/>
        <rFont val="TH SarabunPSK"/>
        <family val="2"/>
      </rPr>
      <t>Kupittayanant, S</t>
    </r>
    <r>
      <rPr>
        <sz val="12"/>
        <rFont val="TH SarabunPSK"/>
        <family val="2"/>
      </rPr>
      <t xml:space="preserve">., &amp; </t>
    </r>
    <r>
      <rPr>
        <b/>
        <sz val="12"/>
        <color rgb="FF0070C0"/>
        <rFont val="TH SarabunPSK"/>
        <family val="2"/>
      </rPr>
      <t>Eumkeb, G.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Synergistic activity and mechanism of action of Stephania suberosa Forman extract and ampicillin combination against ampicillin-resistant Staphylococcus aureus. </t>
    </r>
    <r>
      <rPr>
        <i/>
        <sz val="12"/>
        <rFont val="TH SarabunPSK"/>
        <family val="2"/>
      </rPr>
      <t>Journal of Biomedical Science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21</t>
    </r>
    <r>
      <rPr>
        <sz val="12"/>
        <rFont val="TH SarabunPSK"/>
        <family val="2"/>
      </rPr>
      <t>(1).90</t>
    </r>
  </si>
  <si>
    <r>
      <t>Wongsaenmai, S.,</t>
    </r>
    <r>
      <rPr>
        <b/>
        <sz val="12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 xml:space="preserve">Maensiri, S., </t>
    </r>
    <r>
      <rPr>
        <sz val="12"/>
        <color rgb="FF0070C0"/>
        <rFont val="TH SarabunPSK"/>
        <family val="2"/>
      </rPr>
      <t xml:space="preserve">&amp; </t>
    </r>
    <r>
      <rPr>
        <b/>
        <sz val="12"/>
        <color rgb="FF0070C0"/>
        <rFont val="TH SarabunPSK"/>
        <family val="2"/>
      </rPr>
      <t>Yimnirun, R.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>(2014) Effects of manganese addition on phase formation behavior and dielectric properties of ((K</t>
    </r>
    <r>
      <rPr>
        <vertAlign val="subscript"/>
        <sz val="12"/>
        <rFont val="TH SarabunPSK"/>
        <family val="2"/>
      </rPr>
      <t>0.5</t>
    </r>
    <r>
      <rPr>
        <sz val="12"/>
        <rFont val="TH SarabunPSK"/>
        <family val="2"/>
      </rPr>
      <t>Na</t>
    </r>
    <r>
      <rPr>
        <vertAlign val="subscript"/>
        <sz val="12"/>
        <rFont val="TH SarabunPSK"/>
        <family val="2"/>
      </rPr>
      <t>0.5</t>
    </r>
    <r>
      <rPr>
        <sz val="12"/>
        <rFont val="TH SarabunPSK"/>
        <family val="2"/>
      </rPr>
      <t>)</t>
    </r>
    <r>
      <rPr>
        <vertAlign val="subscript"/>
        <sz val="12"/>
        <rFont val="TH SarabunPSK"/>
        <family val="2"/>
      </rPr>
      <t>0.935</t>
    </r>
    <r>
      <rPr>
        <sz val="12"/>
        <rFont val="TH SarabunPSK"/>
        <family val="2"/>
      </rPr>
      <t>Li</t>
    </r>
    <r>
      <rPr>
        <vertAlign val="subscript"/>
        <sz val="12"/>
        <rFont val="TH SarabunPSK"/>
        <family val="2"/>
      </rPr>
      <t>0.065</t>
    </r>
    <r>
      <rPr>
        <sz val="12"/>
        <rFont val="TH SarabunPSK"/>
        <family val="2"/>
      </rPr>
      <t>)NbO</t>
    </r>
    <r>
      <rPr>
        <vertAlign val="subscript"/>
        <sz val="12"/>
        <rFont val="TH SarabunPSK"/>
        <family val="2"/>
      </rPr>
      <t>3</t>
    </r>
    <r>
      <rPr>
        <sz val="12"/>
        <rFont val="TH SarabunPSK"/>
        <family val="2"/>
      </rPr>
      <t xml:space="preserve"> ceramics. </t>
    </r>
    <r>
      <rPr>
        <i/>
        <sz val="12"/>
        <rFont val="TH SarabunPSK"/>
        <family val="2"/>
      </rPr>
      <t>Vol. 608.</t>
    </r>
    <r>
      <rPr>
        <sz val="12"/>
        <rFont val="TH SarabunPSK"/>
        <family val="2"/>
      </rPr>
      <t xml:space="preserve"> </t>
    </r>
    <r>
      <rPr>
        <i/>
        <sz val="12"/>
        <rFont val="TH SarabunPSK"/>
        <family val="2"/>
      </rPr>
      <t>Key Engineering Materials,</t>
    </r>
    <r>
      <rPr>
        <sz val="12"/>
        <rFont val="TH SarabunPSK"/>
        <family val="2"/>
      </rPr>
      <t xml:space="preserve"> 206-211.</t>
    </r>
  </si>
  <si>
    <r>
      <t xml:space="preserve">Noipa, K., </t>
    </r>
    <r>
      <rPr>
        <b/>
        <sz val="12"/>
        <color rgb="FF0070C0"/>
        <rFont val="TH SarabunPSK"/>
        <family val="2"/>
      </rPr>
      <t>Rujirawat, S., Yimnirun, R., Promarak, V., &amp; Maensiri, S.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Synthesis, structural, optical and magnetic properties of Cu-doped ZnO nanorods prepared by a simple direct thermal decomposition route. </t>
    </r>
    <r>
      <rPr>
        <i/>
        <sz val="12"/>
        <rFont val="TH SarabunPSK"/>
        <family val="2"/>
      </rPr>
      <t>Applied Physics A: Materials Science and Processing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117</t>
    </r>
    <r>
      <rPr>
        <sz val="12"/>
        <rFont val="TH SarabunPSK"/>
        <family val="2"/>
      </rPr>
      <t>(2), 927-935.</t>
    </r>
  </si>
  <si>
    <r>
      <t xml:space="preserve">Teethaisong, Y., Autarkool, N., Sirichaiwetchakoon, K., </t>
    </r>
    <r>
      <rPr>
        <b/>
        <sz val="12"/>
        <color rgb="FF0070C0"/>
        <rFont val="TH SarabunPSK"/>
        <family val="2"/>
      </rPr>
      <t>Krubphachaya, P., Kupittayanant, S.</t>
    </r>
    <r>
      <rPr>
        <b/>
        <sz val="12"/>
        <rFont val="TH SarabunPSK"/>
        <family val="2"/>
      </rPr>
      <t>,</t>
    </r>
    <r>
      <rPr>
        <sz val="12"/>
        <rFont val="TH SarabunPSK"/>
        <family val="2"/>
      </rPr>
      <t xml:space="preserve"> &amp; </t>
    </r>
    <r>
      <rPr>
        <sz val="12"/>
        <color rgb="FF0070C0"/>
        <rFont val="TH SarabunPSK"/>
        <family val="2"/>
      </rPr>
      <t>Eumkeb, G.</t>
    </r>
    <r>
      <rPr>
        <sz val="12"/>
        <rFont val="TH SarabunPSK"/>
        <family val="2"/>
      </rPr>
      <t xml:space="preserve"> (2014). Synergistic activity and mechanism of action of Stephania suberosa Forman extract and ampicillin combination against ampicillin-resistant Staphylococcus aureus. </t>
    </r>
    <r>
      <rPr>
        <i/>
        <sz val="12"/>
        <rFont val="TH SarabunPSK"/>
        <family val="2"/>
      </rPr>
      <t>Journal of Biomedical Science, 21</t>
    </r>
    <r>
      <rPr>
        <sz val="12"/>
        <rFont val="TH SarabunPSK"/>
        <family val="2"/>
      </rPr>
      <t>(1).</t>
    </r>
  </si>
  <si>
    <r>
      <t>Jantasee, A., Thumanu, K.,</t>
    </r>
    <r>
      <rPr>
        <b/>
        <sz val="12"/>
        <color rgb="FF0070C0"/>
        <rFont val="TH SarabunPSK"/>
        <family val="2"/>
      </rPr>
      <t xml:space="preserve"> Muangsan, N., </t>
    </r>
    <r>
      <rPr>
        <sz val="12"/>
        <color rgb="FF0070C0"/>
        <rFont val="TH SarabunPSK"/>
        <family val="2"/>
      </rPr>
      <t>Leeanansaksiri, W.</t>
    </r>
    <r>
      <rPr>
        <sz val="12"/>
        <rFont val="TH SarabunPSK"/>
        <family val="2"/>
      </rPr>
      <t xml:space="preserve">, &amp; </t>
    </r>
    <r>
      <rPr>
        <b/>
        <sz val="12"/>
        <color rgb="FF0070C0"/>
        <rFont val="TH SarabunPSK"/>
        <family val="2"/>
      </rPr>
      <t>Maensiri, D.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Fourier Transform Infrared Spectroscopy for Antioxidant Capacity Determination in Colored Glutinous Rice. </t>
    </r>
    <r>
      <rPr>
        <i/>
        <sz val="12"/>
        <rFont val="TH SarabunPSK"/>
        <family val="2"/>
      </rPr>
      <t>Food Analytical Methods, 7</t>
    </r>
    <r>
      <rPr>
        <sz val="12"/>
        <rFont val="TH SarabunPSK"/>
        <family val="2"/>
      </rPr>
      <t>(2), 389-399.</t>
    </r>
  </si>
  <si>
    <r>
      <t xml:space="preserve">Jandaruang, J., </t>
    </r>
    <r>
      <rPr>
        <b/>
        <sz val="12"/>
        <color rgb="FF0070C0"/>
        <rFont val="TH SarabunPSK"/>
        <family val="2"/>
      </rPr>
      <t>Siritapetawee, J., Songsiriritthigul, C.,</t>
    </r>
    <r>
      <rPr>
        <sz val="12"/>
        <rFont val="TH SarabunPSK"/>
        <family val="2"/>
      </rPr>
      <t xml:space="preserve"> Preecharram, S., Azuma, T., Dhiravisit, A., . . . Thammasirirak, S. (2014). Purification, characterization, and crystallization of Crocodylus siamensis hemoglobin. </t>
    </r>
    <r>
      <rPr>
        <i/>
        <sz val="12"/>
        <rFont val="TH SarabunPSK"/>
        <family val="2"/>
      </rPr>
      <t>Protein Journal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33</t>
    </r>
    <r>
      <rPr>
        <sz val="12"/>
        <rFont val="TH SarabunPSK"/>
        <family val="2"/>
      </rPr>
      <t>(4), 377-385.</t>
    </r>
  </si>
  <si>
    <r>
      <t xml:space="preserve">Chotinantakul, K., </t>
    </r>
    <r>
      <rPr>
        <b/>
        <sz val="12"/>
        <color rgb="FF0070C0"/>
        <rFont val="TH SarabunPSK"/>
        <family val="2"/>
      </rPr>
      <t>Suginta, W., &amp; Schulte, A.</t>
    </r>
    <r>
      <rPr>
        <sz val="12"/>
        <rFont val="TH SarabunPSK"/>
        <family val="2"/>
      </rPr>
      <t xml:space="preserve"> (2014). Advanced amperometric respiration assay for antimicrobial susceptibility testing. </t>
    </r>
    <r>
      <rPr>
        <i/>
        <sz val="12"/>
        <rFont val="TH SarabunPSK"/>
        <family val="2"/>
      </rPr>
      <t>Analytical Chemistry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86</t>
    </r>
    <r>
      <rPr>
        <sz val="12"/>
        <rFont val="TH SarabunPSK"/>
        <family val="2"/>
      </rPr>
      <t xml:space="preserve">(20), 10315-10322. </t>
    </r>
  </si>
  <si>
    <r>
      <t>Aunkham, A.,</t>
    </r>
    <r>
      <rPr>
        <sz val="12"/>
        <color rgb="FF0070C0"/>
        <rFont val="TH SarabunPSK"/>
        <family val="2"/>
      </rPr>
      <t xml:space="preserve"> Schulte, A.,</t>
    </r>
    <r>
      <rPr>
        <sz val="12"/>
        <rFont val="TH SarabunPSK"/>
        <family val="2"/>
      </rPr>
      <t xml:space="preserve"> Winterhalter, M., &amp; </t>
    </r>
    <r>
      <rPr>
        <b/>
        <sz val="12"/>
        <color rgb="FF0070C0"/>
        <rFont val="TH SarabunPSK"/>
        <family val="2"/>
      </rPr>
      <t>Suginta, W.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Porin involvement in cephalosporin and carbapenem resistance of Burkholderia pseudomallei. </t>
    </r>
    <r>
      <rPr>
        <i/>
        <sz val="12"/>
        <rFont val="TH SarabunPSK"/>
        <family val="2"/>
      </rPr>
      <t>PLoS ONE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9</t>
    </r>
    <r>
      <rPr>
        <sz val="12"/>
        <rFont val="TH SarabunPSK"/>
        <family val="2"/>
      </rPr>
      <t>(5), e95918.</t>
    </r>
  </si>
  <si>
    <r>
      <t xml:space="preserve">Phayungwiwatthanakoon, C., </t>
    </r>
    <r>
      <rPr>
        <b/>
        <sz val="12"/>
        <color rgb="FF0070C0"/>
        <rFont val="TH SarabunPSK"/>
        <family val="2"/>
      </rPr>
      <t>Suwanwaree, P.,</t>
    </r>
    <r>
      <rPr>
        <sz val="12"/>
        <rFont val="TH SarabunPSK"/>
        <family val="2"/>
      </rPr>
      <t xml:space="preserve"> &amp;</t>
    </r>
    <r>
      <rPr>
        <b/>
        <sz val="12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Dasananda, S.</t>
    </r>
    <r>
      <rPr>
        <sz val="12"/>
        <rFont val="TH SarabunPSK"/>
        <family val="2"/>
      </rPr>
      <t xml:space="preserve"> (2014). Application of new MODIS-based aerosol index for air pollution severity assessment and mapping in upper Northern Thailand. </t>
    </r>
    <r>
      <rPr>
        <i/>
        <sz val="12"/>
        <rFont val="TH SarabunPSK"/>
        <family val="2"/>
      </rPr>
      <t>EnvironmentAsia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7</t>
    </r>
    <r>
      <rPr>
        <sz val="12"/>
        <rFont val="TH SarabunPSK"/>
        <family val="2"/>
      </rPr>
      <t>(2), 133-141.</t>
    </r>
  </si>
  <si>
    <t>สำนักวิชาเทคโนโลยีสังคม</t>
  </si>
  <si>
    <r>
      <t xml:space="preserve">Boonkongsaen, N., &amp; </t>
    </r>
    <r>
      <rPr>
        <b/>
        <sz val="12"/>
        <color rgb="FF7030A0"/>
        <rFont val="TH SarabunPSK"/>
        <family val="2"/>
      </rPr>
      <t>Intaraprasert, C.</t>
    </r>
    <r>
      <rPr>
        <sz val="12"/>
        <rFont val="TH SarabunPSK"/>
        <family val="2"/>
      </rPr>
      <t xml:space="preserve"> (2014). Use of English vocabulary learning strategies by Thai tertiary-level students in relation to fields of study and language-learning experiences. </t>
    </r>
    <r>
      <rPr>
        <i/>
        <sz val="12"/>
        <rFont val="TH SarabunPSK"/>
        <family val="2"/>
      </rPr>
      <t>English Language Teaching, 7</t>
    </r>
    <r>
      <rPr>
        <sz val="12"/>
        <rFont val="TH SarabunPSK"/>
        <family val="2"/>
      </rPr>
      <t xml:space="preserve">(5), 59-70. </t>
    </r>
  </si>
  <si>
    <r>
      <t xml:space="preserve">Chatouphonexay, A., &amp; </t>
    </r>
    <r>
      <rPr>
        <b/>
        <sz val="12"/>
        <color rgb="FF7030A0"/>
        <rFont val="TH SarabunPSK"/>
        <family val="2"/>
      </rPr>
      <t>Intaraprasert, C.</t>
    </r>
    <r>
      <rPr>
        <sz val="12"/>
        <color rgb="FF7030A0"/>
        <rFont val="TH SarabunPSK"/>
        <family val="2"/>
      </rPr>
      <t xml:space="preserve"> </t>
    </r>
    <r>
      <rPr>
        <sz val="12"/>
        <rFont val="TH SarabunPSK"/>
        <family val="2"/>
      </rPr>
      <t>(2014). Beliefs about English language learning held by EFL pre-service and In-service teachers in lao people's democratic republic.</t>
    </r>
    <r>
      <rPr>
        <i/>
        <sz val="12"/>
        <rFont val="TH SarabunPSK"/>
        <family val="2"/>
      </rPr>
      <t xml:space="preserve"> English Language Teaching, 7</t>
    </r>
    <r>
      <rPr>
        <sz val="12"/>
        <rFont val="TH SarabunPSK"/>
        <family val="2"/>
      </rPr>
      <t xml:space="preserve">(3), 1-12. </t>
    </r>
  </si>
  <si>
    <r>
      <t>Chen, J., &amp;</t>
    </r>
    <r>
      <rPr>
        <b/>
        <sz val="12"/>
        <rFont val="TH SarabunPSK"/>
        <family val="2"/>
      </rPr>
      <t xml:space="preserve"> </t>
    </r>
    <r>
      <rPr>
        <b/>
        <sz val="12"/>
        <color rgb="FF7030A0"/>
        <rFont val="TH SarabunPSK"/>
        <family val="2"/>
      </rPr>
      <t>Intaraprasert, C.</t>
    </r>
    <r>
      <rPr>
        <sz val="12"/>
        <rFont val="TH SarabunPSK"/>
        <family val="2"/>
      </rPr>
      <t xml:space="preserve"> (2014). Reading strategies employed by university business english majors with different levels of reading proficiency. </t>
    </r>
    <r>
      <rPr>
        <i/>
        <sz val="12"/>
        <rFont val="TH SarabunPSK"/>
        <family val="2"/>
      </rPr>
      <t>English Language Teaching, 7</t>
    </r>
    <r>
      <rPr>
        <sz val="12"/>
        <rFont val="TH SarabunPSK"/>
        <family val="2"/>
      </rPr>
      <t xml:space="preserve">(4), 25-37. </t>
    </r>
  </si>
  <si>
    <r>
      <t xml:space="preserve">Li, Q., &amp; </t>
    </r>
    <r>
      <rPr>
        <b/>
        <sz val="12"/>
        <color rgb="FF7030A0"/>
        <rFont val="TH SarabunPSK"/>
        <family val="2"/>
      </rPr>
      <t>Pramoolsook, I.</t>
    </r>
    <r>
      <rPr>
        <sz val="12"/>
        <rFont val="TH SarabunPSK"/>
        <family val="2"/>
      </rPr>
      <t xml:space="preserve"> (2014). Research article abstracts in two subdisciplines of business—move structure and hedging between management and marketing. </t>
    </r>
    <r>
      <rPr>
        <i/>
        <sz val="12"/>
        <rFont val="TH SarabunPSK"/>
        <family val="2"/>
      </rPr>
      <t>English Language Teaching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8</t>
    </r>
    <r>
      <rPr>
        <sz val="12"/>
        <rFont val="TH SarabunPSK"/>
        <family val="2"/>
      </rPr>
      <t xml:space="preserve">(1), 52-62. </t>
    </r>
  </si>
  <si>
    <r>
      <t xml:space="preserve">Loan, N. T. T., Qian, L., Linh, N. D., &amp; </t>
    </r>
    <r>
      <rPr>
        <b/>
        <sz val="12"/>
        <color rgb="FF7030A0"/>
        <rFont val="TH SarabunPSK"/>
        <family val="2"/>
      </rPr>
      <t>Pramoolsook, I.</t>
    </r>
    <r>
      <rPr>
        <sz val="12"/>
        <color rgb="FF7030A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TESOL conference abstracts: Discrepancies between potential writers' knowledge and actual composition. </t>
    </r>
    <r>
      <rPr>
        <i/>
        <sz val="12"/>
        <rFont val="TH SarabunPSK"/>
        <family val="2"/>
      </rPr>
      <t>3L: Language,</t>
    </r>
    <r>
      <rPr>
        <sz val="12"/>
        <rFont val="TH SarabunPSK"/>
        <family val="2"/>
      </rPr>
      <t xml:space="preserve"> </t>
    </r>
    <r>
      <rPr>
        <i/>
        <sz val="12"/>
        <rFont val="TH SarabunPSK"/>
        <family val="2"/>
      </rPr>
      <t>Linguistics, Literature</t>
    </r>
    <r>
      <rPr>
        <sz val="12"/>
        <rFont val="TH SarabunPSK"/>
        <family val="2"/>
      </rPr>
      <t>,</t>
    </r>
    <r>
      <rPr>
        <i/>
        <sz val="12"/>
        <rFont val="TH SarabunPSK"/>
        <family val="2"/>
      </rPr>
      <t xml:space="preserve"> 20</t>
    </r>
    <r>
      <rPr>
        <sz val="12"/>
        <rFont val="TH SarabunPSK"/>
        <family val="2"/>
      </rPr>
      <t xml:space="preserve">(3), 161-176. </t>
    </r>
  </si>
  <si>
    <r>
      <t xml:space="preserve">Nguyen, T. T. L., &amp; </t>
    </r>
    <r>
      <rPr>
        <b/>
        <sz val="12"/>
        <color rgb="FF7030A0"/>
        <rFont val="TH SarabunPSK"/>
        <family val="2"/>
      </rPr>
      <t>Pramoolsook, I.</t>
    </r>
    <r>
      <rPr>
        <sz val="12"/>
        <rFont val="TH SarabunPSK"/>
        <family val="2"/>
      </rPr>
      <t xml:space="preserve"> (2014). Rhetorical structure of Introduction chapters written by novice Vietnamese TESOL postgraduates. </t>
    </r>
    <r>
      <rPr>
        <i/>
        <sz val="12"/>
        <rFont val="TH SarabunPSK"/>
        <family val="2"/>
      </rPr>
      <t>3L: Language,</t>
    </r>
    <r>
      <rPr>
        <sz val="12"/>
        <rFont val="TH SarabunPSK"/>
        <family val="2"/>
      </rPr>
      <t xml:space="preserve"> </t>
    </r>
    <r>
      <rPr>
        <i/>
        <sz val="12"/>
        <rFont val="TH SarabunPSK"/>
        <family val="2"/>
      </rPr>
      <t>Linguistics, Literature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20</t>
    </r>
    <r>
      <rPr>
        <sz val="12"/>
        <rFont val="TH SarabunPSK"/>
        <family val="2"/>
      </rPr>
      <t>(1), 61-74.</t>
    </r>
  </si>
  <si>
    <r>
      <t>Shi, H., &amp;</t>
    </r>
    <r>
      <rPr>
        <sz val="12"/>
        <color rgb="FF7030A0"/>
        <rFont val="TH SarabunPSK"/>
        <family val="2"/>
      </rPr>
      <t xml:space="preserve"> </t>
    </r>
    <r>
      <rPr>
        <b/>
        <sz val="12"/>
        <color rgb="FF7030A0"/>
        <rFont val="TH SarabunPSK"/>
        <family val="2"/>
      </rPr>
      <t>Wannaruk, A</t>
    </r>
    <r>
      <rPr>
        <sz val="12"/>
        <color rgb="FF7030A0"/>
        <rFont val="TH SarabunPSK"/>
        <family val="2"/>
      </rPr>
      <t>.</t>
    </r>
    <r>
      <rPr>
        <sz val="12"/>
        <rFont val="TH SarabunPSK"/>
        <family val="2"/>
      </rPr>
      <t xml:space="preserve"> (2014). Rhetorical structure of research articles in agricultural science. </t>
    </r>
    <r>
      <rPr>
        <i/>
        <sz val="12"/>
        <rFont val="TH SarabunPSK"/>
        <family val="2"/>
      </rPr>
      <t>English Language Teaching</t>
    </r>
    <r>
      <rPr>
        <sz val="12"/>
        <rFont val="TH SarabunPSK"/>
        <family val="2"/>
      </rPr>
      <t>,</t>
    </r>
    <r>
      <rPr>
        <i/>
        <sz val="12"/>
        <rFont val="TH SarabunPSK"/>
        <family val="2"/>
      </rPr>
      <t xml:space="preserve"> 7</t>
    </r>
    <r>
      <rPr>
        <sz val="12"/>
        <rFont val="TH SarabunPSK"/>
        <family val="2"/>
      </rPr>
      <t>(8), 1-13.</t>
    </r>
  </si>
  <si>
    <r>
      <t>Zhou, C., &amp;</t>
    </r>
    <r>
      <rPr>
        <sz val="12"/>
        <color rgb="FF7030A0"/>
        <rFont val="TH SarabunPSK"/>
        <family val="2"/>
      </rPr>
      <t xml:space="preserve"> </t>
    </r>
    <r>
      <rPr>
        <b/>
        <sz val="12"/>
        <color rgb="FF7030A0"/>
        <rFont val="TH SarabunPSK"/>
        <family val="2"/>
      </rPr>
      <t>Intaraprasert, C.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>(2014). Language learning strategies employed by Chinese English-major pre-service teachers in relation to gender and personality types.</t>
    </r>
    <r>
      <rPr>
        <i/>
        <sz val="12"/>
        <rFont val="TH SarabunPSK"/>
        <family val="2"/>
      </rPr>
      <t xml:space="preserve"> English Language Teaching, 8</t>
    </r>
    <r>
      <rPr>
        <sz val="12"/>
        <rFont val="TH SarabunPSK"/>
        <family val="2"/>
      </rPr>
      <t>(1), 155-169.</t>
    </r>
  </si>
  <si>
    <r>
      <t xml:space="preserve">Duong, T. M., &amp; </t>
    </r>
    <r>
      <rPr>
        <b/>
        <sz val="12"/>
        <color rgb="FF7030A0"/>
        <rFont val="TH SarabunPSK"/>
        <family val="2"/>
      </rPr>
      <t>Seepho, S.</t>
    </r>
    <r>
      <rPr>
        <sz val="12"/>
        <rFont val="TH SarabunPSK"/>
        <family val="2"/>
      </rPr>
      <t xml:space="preserve"> (2014). Promoting learner autonomy: A qualitative study on EFL teachers’ perceptions and their teaching practices. In </t>
    </r>
    <r>
      <rPr>
        <i/>
        <sz val="12"/>
        <rFont val="TH SarabunPSK"/>
        <family val="2"/>
      </rPr>
      <t xml:space="preserve">Proceedings of the International Conference (DRAL2/ILA 2014) </t>
    </r>
    <r>
      <rPr>
        <sz val="12"/>
        <rFont val="TH SarabunPSK"/>
        <family val="2"/>
      </rPr>
      <t xml:space="preserve">(pp. 129-137), </t>
    </r>
    <r>
      <rPr>
        <i/>
        <sz val="12"/>
        <rFont val="TH SarabunPSK"/>
        <family val="2"/>
      </rPr>
      <t>King Mongkut’s University of Technology.</t>
    </r>
    <r>
      <rPr>
        <sz val="12"/>
        <rFont val="TH SarabunPSK"/>
        <family val="2"/>
      </rPr>
      <t xml:space="preserve"> 12-14 June 2014, Thonburi (KMUTT), Bangkok, Thailand.</t>
    </r>
  </si>
  <si>
    <r>
      <t xml:space="preserve">Tran, T. Q., &amp; </t>
    </r>
    <r>
      <rPr>
        <b/>
        <sz val="12"/>
        <color rgb="FF7030A0"/>
        <rFont val="TH SarabunPSK"/>
        <family val="2"/>
      </rPr>
      <t>Seepho, S.</t>
    </r>
    <r>
      <rPr>
        <sz val="12"/>
        <rFont val="TH SarabunPSK"/>
        <family val="2"/>
      </rPr>
      <t xml:space="preserve"> (2014). </t>
    </r>
    <r>
      <rPr>
        <i/>
        <sz val="12"/>
        <rFont val="TH SarabunPSK"/>
        <family val="2"/>
      </rPr>
      <t>English Language Education: Toward Intercultural Communicative Competence on the Era/Context of ASEAN Economic Community</t>
    </r>
    <r>
      <rPr>
        <sz val="12"/>
        <rFont val="TH SarabunPSK"/>
        <family val="2"/>
      </rPr>
      <t>. Paper presented at the 2</t>
    </r>
    <r>
      <rPr>
        <vertAlign val="superscript"/>
        <sz val="12"/>
        <rFont val="TH SarabunPSK"/>
        <family val="2"/>
      </rPr>
      <t>nd</t>
    </r>
    <r>
      <rPr>
        <sz val="12"/>
        <rFont val="TH SarabunPSK"/>
        <family val="2"/>
      </rPr>
      <t xml:space="preserve"> Thammasat University International ELT Conference entitled “Redesigning the Ecology of Asian Englishes: Where Theory Meets Practice. 6-7 June 2014, Bangkok, Thailand.</t>
    </r>
  </si>
  <si>
    <r>
      <t>พรทิพย์ ไชยพฤกษ์ และ</t>
    </r>
    <r>
      <rPr>
        <b/>
        <sz val="12"/>
        <color rgb="FF7030A0"/>
        <rFont val="TH SarabunPSK"/>
        <family val="2"/>
      </rPr>
      <t>ขวัญกมล ดอนขวา.</t>
    </r>
    <r>
      <rPr>
        <sz val="12"/>
        <rFont val="TH SarabunPSK"/>
        <family val="2"/>
      </rPr>
      <t xml:space="preserve"> (2557). ความผูกพันต่อองค์กรและพฤติกรรมเชิงสร้างสรรค์ของบุคลากรสถาบันวิจัยแสงซินโครตรอน (องค์กรมหาชน).</t>
    </r>
    <r>
      <rPr>
        <i/>
        <sz val="12"/>
        <rFont val="TH SarabunPSK"/>
        <family val="2"/>
      </rPr>
      <t xml:space="preserve"> วารสารเทคโนโลยีสุรนารี, 8</t>
    </r>
    <r>
      <rPr>
        <sz val="12"/>
        <rFont val="TH SarabunPSK"/>
        <family val="2"/>
      </rPr>
      <t>(2), 61-69.</t>
    </r>
  </si>
  <si>
    <r>
      <t>จิรวัฒน์ วงศ์ธงชัย และ</t>
    </r>
    <r>
      <rPr>
        <b/>
        <sz val="12"/>
        <color rgb="FF7030A0"/>
        <rFont val="TH SarabunPSK"/>
        <family val="2"/>
      </rPr>
      <t>กาญจนา สุคัณธสิริกุล</t>
    </r>
    <r>
      <rPr>
        <sz val="12"/>
        <color rgb="FF7030A0"/>
        <rFont val="TH SarabunPSK"/>
        <family val="2"/>
      </rPr>
      <t>.</t>
    </r>
    <r>
      <rPr>
        <sz val="12"/>
        <rFont val="TH SarabunPSK"/>
        <family val="2"/>
      </rPr>
      <t xml:space="preserve"> (2557). ปัจจัยด้านการรับรู้ที่มีผลต่อการยอมรับเทคโนโลยีมาบริโภคสองมิติของผู้ใช้งานกลุ่มเจนเนอเรชั่นวาย.</t>
    </r>
    <r>
      <rPr>
        <i/>
        <sz val="12"/>
        <rFont val="TH SarabunPSK"/>
        <family val="2"/>
      </rPr>
      <t xml:space="preserve"> วารสารเทคโนโลยีสุรนารี, 8</t>
    </r>
    <r>
      <rPr>
        <sz val="12"/>
        <rFont val="TH SarabunPSK"/>
        <family val="2"/>
      </rPr>
      <t xml:space="preserve">(1), 37-54. </t>
    </r>
  </si>
  <si>
    <r>
      <rPr>
        <b/>
        <sz val="12"/>
        <color rgb="FF7030A0"/>
        <rFont val="TH SarabunPSK"/>
        <family val="2"/>
      </rPr>
      <t>Chokvasin, T.</t>
    </r>
    <r>
      <rPr>
        <sz val="12"/>
        <rFont val="TH SarabunPSK"/>
        <family val="2"/>
      </rPr>
      <t xml:space="preserve"> (2014). Book Review- Rethinking Jewish Philosophy: Beyond Particularism and Universalism (By Aaron W. Hughes). </t>
    </r>
    <r>
      <rPr>
        <i/>
        <sz val="12"/>
        <rFont val="TH SarabunPSK"/>
        <family val="2"/>
      </rPr>
      <t>Suranaree Journal of Social Science, 8</t>
    </r>
    <r>
      <rPr>
        <sz val="12"/>
        <rFont val="TH SarabunPSK"/>
        <family val="2"/>
      </rPr>
      <t>(1), 119-122.</t>
    </r>
  </si>
  <si>
    <r>
      <rPr>
        <b/>
        <sz val="12"/>
        <color rgb="FF7030A0"/>
        <rFont val="TH SarabunPSK"/>
        <family val="2"/>
      </rPr>
      <t>เทพทวี โชควศิน</t>
    </r>
    <r>
      <rPr>
        <sz val="12"/>
        <color rgb="FF7030A0"/>
        <rFont val="TH SarabunPSK"/>
        <family val="2"/>
      </rPr>
      <t>.</t>
    </r>
    <r>
      <rPr>
        <sz val="12"/>
        <rFont val="TH SarabunPSK"/>
        <family val="2"/>
      </rPr>
      <t xml:space="preserve"> (2557). บทปริทัศน์ว่าด้วยความก้าวหน้าของงานวิจัยทางปรัชญาเกี่ยวกับเหตุผลเชิงศีลธรรม.</t>
    </r>
    <r>
      <rPr>
        <b/>
        <sz val="12"/>
        <rFont val="TH SarabunPSK"/>
        <family val="2"/>
      </rPr>
      <t xml:space="preserve"> </t>
    </r>
    <r>
      <rPr>
        <i/>
        <sz val="12"/>
        <rFont val="TH SarabunPSK"/>
        <family val="2"/>
      </rPr>
      <t>วารสารเทคโนโลยีสุรนารี,</t>
    </r>
    <r>
      <rPr>
        <sz val="12"/>
        <rFont val="TH SarabunPSK"/>
        <family val="2"/>
      </rPr>
      <t xml:space="preserve"> </t>
    </r>
    <r>
      <rPr>
        <i/>
        <sz val="12"/>
        <rFont val="TH SarabunPSK"/>
        <family val="2"/>
      </rPr>
      <t>8</t>
    </r>
    <r>
      <rPr>
        <sz val="12"/>
        <rFont val="TH SarabunPSK"/>
        <family val="2"/>
      </rPr>
      <t>(2), 121-127</t>
    </r>
    <r>
      <rPr>
        <b/>
        <sz val="12"/>
        <rFont val="TH SarabunPSK"/>
        <family val="2"/>
      </rPr>
      <t>.</t>
    </r>
  </si>
  <si>
    <r>
      <t xml:space="preserve">Chatcharaporn, K., </t>
    </r>
    <r>
      <rPr>
        <b/>
        <sz val="12"/>
        <color rgb="FF7030A0"/>
        <rFont val="TH SarabunPSK"/>
        <family val="2"/>
      </rPr>
      <t xml:space="preserve">Angskun, J., &amp; Angskun, T. </t>
    </r>
    <r>
      <rPr>
        <sz val="12"/>
        <rFont val="TH SarabunPSK"/>
        <family val="2"/>
      </rPr>
      <t xml:space="preserve">(2014). Tourist attraction categorization using a latent semantic analysis and machine learning techniques. </t>
    </r>
    <r>
      <rPr>
        <i/>
        <sz val="12"/>
        <rFont val="TH SarabunPSK"/>
        <family val="2"/>
      </rPr>
      <t>Information (Japan), 17</t>
    </r>
    <r>
      <rPr>
        <sz val="12"/>
        <rFont val="TH SarabunPSK"/>
        <family val="2"/>
      </rPr>
      <t xml:space="preserve">(6 B), 2683-2698. </t>
    </r>
  </si>
  <si>
    <r>
      <rPr>
        <b/>
        <sz val="12"/>
        <color rgb="FF7030A0"/>
        <rFont val="TH SarabunPSK"/>
        <family val="2"/>
      </rPr>
      <t>Kamollimsakul, S.,</t>
    </r>
    <r>
      <rPr>
        <sz val="12"/>
        <rFont val="TH SarabunPSK"/>
        <family val="2"/>
      </rPr>
      <t xml:space="preserve"> Petrie, H., &amp; Power, C. (2014). The Effect of Text Color and Background Color on Skim Reading Webpages in Thai. </t>
    </r>
    <r>
      <rPr>
        <i/>
        <sz val="12"/>
        <rFont val="TH SarabunPSK"/>
        <family val="2"/>
      </rPr>
      <t>Vol. 435 PART II</t>
    </r>
    <r>
      <rPr>
        <sz val="12"/>
        <rFont val="TH SarabunPSK"/>
        <family val="2"/>
      </rPr>
      <t xml:space="preserve">. </t>
    </r>
    <r>
      <rPr>
        <i/>
        <sz val="12"/>
        <rFont val="TH SarabunPSK"/>
        <family val="2"/>
      </rPr>
      <t>Communications in Computer and Information Science</t>
    </r>
    <r>
      <rPr>
        <sz val="12"/>
        <rFont val="TH SarabunPSK"/>
        <family val="2"/>
      </rPr>
      <t>, 615-620.</t>
    </r>
  </si>
  <si>
    <r>
      <t xml:space="preserve">Kittidachanupap, N., </t>
    </r>
    <r>
      <rPr>
        <b/>
        <sz val="12"/>
        <color rgb="FF7030A0"/>
        <rFont val="TH SarabunPSK"/>
        <family val="2"/>
      </rPr>
      <t>Angsakun, J., &amp; Angsakun, T.</t>
    </r>
    <r>
      <rPr>
        <sz val="12"/>
        <rFont val="TH SarabunPSK"/>
        <family val="2"/>
      </rPr>
      <t xml:space="preserve"> (2014). A comparison of expert-based and tourist-based methods for tourist attraction ranking. </t>
    </r>
    <r>
      <rPr>
        <i/>
        <sz val="12"/>
        <rFont val="TH SarabunPSK"/>
        <family val="2"/>
      </rPr>
      <t>Information (Japan)</t>
    </r>
    <r>
      <rPr>
        <sz val="12"/>
        <rFont val="TH SarabunPSK"/>
        <family val="2"/>
      </rPr>
      <t>, 17(6 A), 1991-2006.</t>
    </r>
  </si>
  <si>
    <r>
      <rPr>
        <b/>
        <sz val="12"/>
        <color rgb="FF7030A0"/>
        <rFont val="TH SarabunPSK"/>
        <family val="2"/>
      </rPr>
      <t>Kitwatthanathawon, P., Angskun, T., &amp; Angskun, J.</t>
    </r>
    <r>
      <rPr>
        <sz val="12"/>
        <rFont val="TH SarabunPSK"/>
        <family val="2"/>
      </rPr>
      <t xml:space="preserve"> (2014). Semantic analysis for online travel accommodation reviews. </t>
    </r>
    <r>
      <rPr>
        <i/>
        <sz val="12"/>
        <rFont val="TH SarabunPSK"/>
        <family val="2"/>
      </rPr>
      <t>ARPN Journal of Engineering and Applied Sciences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9</t>
    </r>
    <r>
      <rPr>
        <sz val="12"/>
        <rFont val="TH SarabunPSK"/>
        <family val="2"/>
      </rPr>
      <t xml:space="preserve">(10), 1737-1743. </t>
    </r>
  </si>
  <si>
    <r>
      <t>Saengsupawat, P.,</t>
    </r>
    <r>
      <rPr>
        <b/>
        <sz val="12"/>
        <color rgb="FF7030A0"/>
        <rFont val="TH SarabunPSK"/>
        <family val="2"/>
      </rPr>
      <t xml:space="preserve"> Angskun, T., &amp; Angskun, J.</t>
    </r>
    <r>
      <rPr>
        <sz val="12"/>
        <rFont val="TH SarabunPSK"/>
        <family val="2"/>
      </rPr>
      <t xml:space="preserve"> (2014). Ontology-based knowledge acquisition for Thai ingredient substitution. </t>
    </r>
    <r>
      <rPr>
        <i/>
        <sz val="12"/>
        <rFont val="TH SarabunPSK"/>
        <family val="2"/>
      </rPr>
      <t>ARPN Journal of Engineering and Applied Sciences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9</t>
    </r>
    <r>
      <rPr>
        <sz val="12"/>
        <rFont val="TH SarabunPSK"/>
        <family val="2"/>
      </rPr>
      <t xml:space="preserve">(9), 1461-1468. </t>
    </r>
  </si>
  <si>
    <r>
      <t xml:space="preserve">Thangsupachai, N., </t>
    </r>
    <r>
      <rPr>
        <b/>
        <sz val="12"/>
        <color rgb="FF7030A0"/>
        <rFont val="TH SarabunPSK"/>
        <family val="2"/>
      </rPr>
      <t>Niwattanakul, S</t>
    </r>
    <r>
      <rPr>
        <sz val="12"/>
        <color rgb="FF7030A0"/>
        <rFont val="TH SarabunPSK"/>
        <family val="2"/>
      </rPr>
      <t xml:space="preserve">., &amp; </t>
    </r>
    <r>
      <rPr>
        <b/>
        <sz val="12"/>
        <color rgb="FF7030A0"/>
        <rFont val="TH SarabunPSK"/>
        <family val="2"/>
      </rPr>
      <t>Chamnongsri, N.</t>
    </r>
    <r>
      <rPr>
        <sz val="12"/>
        <color rgb="FF7030A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 (in press). Learning object metadata mapping for Linked Open Data. Vol. 8839. </t>
    </r>
    <r>
      <rPr>
        <i/>
        <sz val="12"/>
        <rFont val="TH SarabunPSK"/>
        <family val="2"/>
      </rPr>
      <t>Lecture Notes in Computer Science (including subseries Lecture Notes in Artificial Intelligence and Lecture Notes in Bioinformatics</t>
    </r>
    <r>
      <rPr>
        <sz val="12"/>
        <rFont val="TH SarabunPSK"/>
        <family val="2"/>
      </rPr>
      <t>) (pp. 122-129).</t>
    </r>
  </si>
  <si>
    <r>
      <rPr>
        <b/>
        <sz val="12"/>
        <color rgb="FF7030A0"/>
        <rFont val="TH SarabunPSK"/>
        <family val="2"/>
      </rPr>
      <t>Angskun, J., &amp; Angskun, T.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>(2014).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>A travel itinerary planner under time constraints. In I</t>
    </r>
    <r>
      <rPr>
        <i/>
        <sz val="12"/>
        <rFont val="TH SarabunPSK"/>
        <family val="2"/>
      </rPr>
      <t xml:space="preserve">nternational Academic Conference on Engineering, Internet and Technology in Prague 2014 (IAC-ElaT 2014), The Czech Institute of Academic Education z.s. and Czech Technical University in Prague </t>
    </r>
    <r>
      <rPr>
        <sz val="12"/>
        <rFont val="TH SarabunPSK"/>
        <family val="2"/>
      </rPr>
      <t>(pp. 14-21)</t>
    </r>
    <r>
      <rPr>
        <i/>
        <sz val="12"/>
        <rFont val="TH SarabunPSK"/>
        <family val="2"/>
      </rPr>
      <t>.</t>
    </r>
    <r>
      <rPr>
        <sz val="12"/>
        <rFont val="TH SarabunPSK"/>
        <family val="2"/>
      </rPr>
      <t xml:space="preserve"> 12-13 December 2014, Prague, Czech Republic. (oral presentation).</t>
    </r>
  </si>
  <si>
    <r>
      <rPr>
        <b/>
        <sz val="12"/>
        <color rgb="FF7030A0"/>
        <rFont val="TH SarabunPSK"/>
        <family val="2"/>
      </rPr>
      <t>Angskun, T., &amp; Angskun, J</t>
    </r>
    <r>
      <rPr>
        <sz val="12"/>
        <rFont val="TH SarabunPSK"/>
        <family val="2"/>
      </rPr>
      <t>. (2014). Efficiency travel planning for energy conservation. In</t>
    </r>
    <r>
      <rPr>
        <i/>
        <sz val="12"/>
        <rFont val="TH SarabunPSK"/>
        <family val="2"/>
      </rPr>
      <t xml:space="preserve"> International Academic Conference on Engineering, Internet and Technology in Prague 2014 (IAC-ElaT 2014), The Czech Institute of Academic Education z.s. and Czech Technical University in Prague </t>
    </r>
    <r>
      <rPr>
        <sz val="12"/>
        <rFont val="TH SarabunPSK"/>
        <family val="2"/>
      </rPr>
      <t>(pp.7-13)</t>
    </r>
    <r>
      <rPr>
        <i/>
        <sz val="12"/>
        <rFont val="TH SarabunPSK"/>
        <family val="2"/>
      </rPr>
      <t>.</t>
    </r>
    <r>
      <rPr>
        <sz val="12"/>
        <rFont val="TH SarabunPSK"/>
        <family val="2"/>
      </rPr>
      <t xml:space="preserve"> 12-13 December 2014, Prague, Czech Republic. (oral presentation).</t>
    </r>
  </si>
  <si>
    <r>
      <rPr>
        <b/>
        <sz val="12"/>
        <color rgb="FF7030A0"/>
        <rFont val="TH SarabunPSK"/>
        <family val="2"/>
      </rPr>
      <t>Kamollimsakul, S.,</t>
    </r>
    <r>
      <rPr>
        <sz val="12"/>
        <rFont val="TH SarabunPSK"/>
        <family val="2"/>
      </rPr>
      <t xml:space="preserve"> Petrie, H., &amp; Power, C. (2014). </t>
    </r>
    <r>
      <rPr>
        <i/>
        <sz val="12"/>
        <rFont val="TH SarabunPSK"/>
        <family val="2"/>
      </rPr>
      <t>Web accessibility for older readers: Effects of font type and font size on skim reading webpages in Thai</t>
    </r>
    <r>
      <rPr>
        <sz val="12"/>
        <rFont val="TH SarabunPSK"/>
        <family val="2"/>
      </rPr>
      <t xml:space="preserve">. Lecture Notes in Computer Science: Vol. 8547 LNCS, (including subseries Lecture Notes in Artificial Intelligence and Lecture Notes in Bioinformatics) (pp. 332-339). In </t>
    </r>
    <r>
      <rPr>
        <i/>
        <sz val="12"/>
        <rFont val="TH SarabunPSK"/>
        <family val="2"/>
      </rPr>
      <t>14</t>
    </r>
    <r>
      <rPr>
        <i/>
        <vertAlign val="superscript"/>
        <sz val="12"/>
        <rFont val="TH SarabunPSK"/>
        <family val="2"/>
      </rPr>
      <t>th</t>
    </r>
    <r>
      <rPr>
        <i/>
        <sz val="12"/>
        <rFont val="TH SarabunPSK"/>
        <family val="2"/>
      </rPr>
      <t xml:space="preserve"> International Conference on Computers Helping People with Special Needs, ICCHP 2014</t>
    </r>
    <r>
      <rPr>
        <sz val="12"/>
        <rFont val="TH SarabunPSK"/>
        <family val="2"/>
      </rPr>
      <t>. 9 - 11 July 2014, Paris; France.</t>
    </r>
  </si>
  <si>
    <r>
      <t xml:space="preserve">Kitwattanataworn, P., </t>
    </r>
    <r>
      <rPr>
        <b/>
        <sz val="12"/>
        <color rgb="FF7030A0"/>
        <rFont val="TH SarabunPSK"/>
        <family val="2"/>
      </rPr>
      <t>Angskun, T., &amp; Angskun, J.</t>
    </r>
    <r>
      <rPr>
        <sz val="12"/>
        <rFont val="TH SarabunPSK"/>
        <family val="2"/>
      </rPr>
      <t xml:space="preserve"> (2014). An Automatic Analysis System for Online Hotel Reviews. </t>
    </r>
    <r>
      <rPr>
        <i/>
        <sz val="12"/>
        <rFont val="TH SarabunPSK"/>
        <family val="2"/>
      </rPr>
      <t>WIT Transactions on Information and Communication Technologies,</t>
    </r>
    <r>
      <rPr>
        <sz val="12"/>
        <rFont val="TH SarabunPSK"/>
        <family val="2"/>
      </rPr>
      <t xml:space="preserve"> 58 (51–59).</t>
    </r>
  </si>
  <si>
    <r>
      <t>Phithak, T.,</t>
    </r>
    <r>
      <rPr>
        <b/>
        <sz val="12"/>
        <color rgb="FF7030A0"/>
        <rFont val="TH SarabunPSK"/>
        <family val="2"/>
      </rPr>
      <t xml:space="preserve"> Angskun, J., &amp; Angskun, T. </t>
    </r>
    <r>
      <rPr>
        <sz val="12"/>
        <rFont val="TH SarabunPSK"/>
        <family val="2"/>
      </rPr>
      <t xml:space="preserve">(2014). Strumming Pattern Recognition from Ukulele Songs. </t>
    </r>
    <r>
      <rPr>
        <i/>
        <sz val="12"/>
        <rFont val="TH SarabunPSK"/>
        <family val="2"/>
      </rPr>
      <t xml:space="preserve">WIT Transactions on Information and Communication Technologies, </t>
    </r>
    <r>
      <rPr>
        <sz val="12"/>
        <rFont val="TH SarabunPSK"/>
        <family val="2"/>
      </rPr>
      <t>49 (83–91).</t>
    </r>
  </si>
  <si>
    <r>
      <t xml:space="preserve">Kittidachanupap, N., </t>
    </r>
    <r>
      <rPr>
        <b/>
        <sz val="12"/>
        <color rgb="FF7030A0"/>
        <rFont val="TH SarabunPSK"/>
        <family val="2"/>
      </rPr>
      <t xml:space="preserve">Angskun, T., &amp; Angskun, J. </t>
    </r>
    <r>
      <rPr>
        <sz val="12"/>
        <rFont val="TH SarabunPSK"/>
        <family val="2"/>
      </rPr>
      <t>(2014).  An Evaluation of Tourist Attraction Ranking Methods.</t>
    </r>
    <r>
      <rPr>
        <i/>
        <sz val="12"/>
        <rFont val="TH SarabunPSK"/>
        <family val="2"/>
      </rPr>
      <t xml:space="preserve"> WIT Transactions on Information and Communication Technologies,</t>
    </r>
    <r>
      <rPr>
        <sz val="12"/>
        <rFont val="TH SarabunPSK"/>
        <family val="2"/>
      </rPr>
      <t xml:space="preserve"> 49(29-38).</t>
    </r>
  </si>
  <si>
    <r>
      <t>Jarenkeate, N.,</t>
    </r>
    <r>
      <rPr>
        <b/>
        <sz val="12"/>
        <color rgb="FF7030A0"/>
        <rFont val="TH SarabunPSK"/>
        <family val="2"/>
      </rPr>
      <t xml:space="preserve"> Angskun, T.&amp;  Angskun, J.</t>
    </r>
    <r>
      <rPr>
        <sz val="12"/>
        <rFont val="TH SarabunPSK"/>
        <family val="2"/>
      </rPr>
      <t xml:space="preserve"> (2014). An Online Travel Itinerary Planner under Energy Saving Constraints. In </t>
    </r>
    <r>
      <rPr>
        <i/>
        <sz val="12"/>
        <rFont val="TH SarabunPSK"/>
        <family val="2"/>
      </rPr>
      <t>The 6</t>
    </r>
    <r>
      <rPr>
        <i/>
        <vertAlign val="superscript"/>
        <sz val="12"/>
        <rFont val="TH SarabunPSK"/>
        <family val="2"/>
      </rPr>
      <t>th</t>
    </r>
    <r>
      <rPr>
        <i/>
        <sz val="12"/>
        <rFont val="TH SarabunPSK"/>
        <family val="2"/>
      </rPr>
      <t xml:space="preserve"> Conference on Application Research and Development (ECTI-CARD 2014) (pp.1130-1133). </t>
    </r>
    <r>
      <rPr>
        <sz val="12"/>
        <rFont val="TH SarabunPSK"/>
        <family val="2"/>
      </rPr>
      <t>21-23 May 2014,  Chiang Mai, Thailand.</t>
    </r>
  </si>
  <si>
    <t xml:space="preserve">สาขาวิชาภาษาต่างประเทศ </t>
  </si>
  <si>
    <t>สาขาวิชาการจัดการ</t>
  </si>
  <si>
    <t>สาขาวิชาศึกษาทั่วไป</t>
  </si>
  <si>
    <t xml:space="preserve">สาขาวิชาเทคโนโลยีสารสนเทศ </t>
  </si>
  <si>
    <r>
      <t>Wanapu, S.,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>Fung, C. C., Kajornrit, J.,</t>
    </r>
    <r>
      <rPr>
        <sz val="12"/>
        <color rgb="FF7030A0"/>
        <rFont val="TH SarabunPSK"/>
        <family val="2"/>
      </rPr>
      <t xml:space="preserve"> </t>
    </r>
    <r>
      <rPr>
        <b/>
        <sz val="12"/>
        <color rgb="FF7030A0"/>
        <rFont val="TH SarabunPSK"/>
        <family val="2"/>
      </rPr>
      <t>Niwattanakula, S.</t>
    </r>
    <r>
      <rPr>
        <sz val="12"/>
        <color rgb="FF7030A0"/>
        <rFont val="TH SarabunPSK"/>
        <family val="2"/>
      </rPr>
      <t xml:space="preserve">, &amp; </t>
    </r>
    <r>
      <rPr>
        <b/>
        <sz val="12"/>
        <color rgb="FF7030A0"/>
        <rFont val="TH SarabunPSK"/>
        <family val="2"/>
      </rPr>
      <t>Chamnongsria, N.</t>
    </r>
    <r>
      <rPr>
        <sz val="12"/>
        <rFont val="TH SarabunPSK"/>
        <family val="2"/>
      </rPr>
      <t xml:space="preserve"> (2014) Improving Performance of Decision Trees for Recommendation Systems by Features Grouping Method. Vol. 265 AISC. Advances in Intelligent Systems and Computing (pp. 223-232).</t>
    </r>
  </si>
  <si>
    <r>
      <t xml:space="preserve">Wanapu, S., Fung, C. C., </t>
    </r>
    <r>
      <rPr>
        <b/>
        <sz val="12"/>
        <color rgb="FFFF0000"/>
        <rFont val="TH SarabunPSK"/>
        <family val="2"/>
      </rPr>
      <t>Kerdprasop, N.,</t>
    </r>
    <r>
      <rPr>
        <sz val="12"/>
        <rFont val="TH SarabunPSK"/>
        <family val="2"/>
      </rPr>
      <t xml:space="preserve"> </t>
    </r>
    <r>
      <rPr>
        <b/>
        <sz val="12"/>
        <color rgb="FF7030A0"/>
        <rFont val="TH SarabunPSK"/>
        <family val="2"/>
      </rPr>
      <t>Chamnongsri, N.,</t>
    </r>
    <r>
      <rPr>
        <sz val="12"/>
        <color rgb="FF7030A0"/>
        <rFont val="TH SarabunPSK"/>
        <family val="2"/>
      </rPr>
      <t xml:space="preserve"> &amp; </t>
    </r>
    <r>
      <rPr>
        <b/>
        <sz val="12"/>
        <color rgb="FF7030A0"/>
        <rFont val="TH SarabunPSK"/>
        <family val="2"/>
      </rPr>
      <t>Niwattanakul, S.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An investigation on the correlation of learner styles and learning objects characteristics in a proposed Learning Objects Management Model (LOMM). </t>
    </r>
    <r>
      <rPr>
        <i/>
        <sz val="12"/>
        <rFont val="TH SarabunPSK"/>
        <family val="2"/>
      </rPr>
      <t>Education and Information Technologies</t>
    </r>
    <r>
      <rPr>
        <sz val="12"/>
        <rFont val="TH SarabunPSK"/>
        <family val="2"/>
      </rPr>
      <t>.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>doi:10.1007/s10639-014-9371-3</t>
    </r>
  </si>
  <si>
    <t>เทคโนโลยีสารสนเทศ/วิศวกรรมคอมพิวเตอร์</t>
  </si>
  <si>
    <r>
      <rPr>
        <b/>
        <sz val="12"/>
        <color theme="1"/>
        <rFont val="TH SarabunPSK"/>
        <family val="2"/>
      </rPr>
      <t>หมายเหตุ</t>
    </r>
    <r>
      <rPr>
        <sz val="12"/>
        <color theme="1"/>
        <rFont val="TH SarabunPSK"/>
        <family val="2"/>
      </rPr>
      <t xml:space="preserve">  * ไม่นับซ้ำบทความที่เขียนร่วมกันมากกว่า 1 สาขาวิชา</t>
    </r>
  </si>
  <si>
    <t>22.00*</t>
  </si>
  <si>
    <t>สำนักวิชาเทคโนโลยีการเกษตร</t>
  </si>
  <si>
    <r>
      <t xml:space="preserve">Carter, R. L., Chen, Y., Kunkanjanawan, T., Xu, Y., Moran, S. P., Putkhao, K., Yang, J., Huang, A. H. C., </t>
    </r>
    <r>
      <rPr>
        <b/>
        <sz val="12"/>
        <color rgb="FF00B050"/>
        <rFont val="TH SarabunPSK"/>
        <family val="2"/>
      </rPr>
      <t>Parnpai, R.,</t>
    </r>
    <r>
      <rPr>
        <sz val="12"/>
        <color rgb="FF00B050"/>
        <rFont val="TH SarabunPSK"/>
        <family val="2"/>
      </rPr>
      <t xml:space="preserve"> </t>
    </r>
    <r>
      <rPr>
        <sz val="12"/>
        <rFont val="TH SarabunPSK"/>
        <family val="2"/>
      </rPr>
      <t xml:space="preserve">Chan, A. W. S. (2014). Reversal of cellular phenotypes in neural cells derived from Huntington's disease monkey-induced pluripotent stem cells. </t>
    </r>
    <r>
      <rPr>
        <i/>
        <sz val="12"/>
        <rFont val="TH SarabunPSK"/>
        <family val="2"/>
      </rPr>
      <t>Stem Cell Reports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3</t>
    </r>
    <r>
      <rPr>
        <sz val="12"/>
        <rFont val="TH SarabunPSK"/>
        <family val="2"/>
      </rPr>
      <t xml:space="preserve">(4), 585-593. </t>
    </r>
  </si>
  <si>
    <r>
      <rPr>
        <b/>
        <sz val="12"/>
        <color rgb="FF0070C0"/>
        <rFont val="TH SarabunPSK"/>
        <family val="2"/>
      </rPr>
      <t>Chaiyasen, A.</t>
    </r>
    <r>
      <rPr>
        <sz val="12"/>
        <rFont val="TH SarabunPSK"/>
        <family val="2"/>
      </rPr>
      <t xml:space="preserve">, Young, J. P. W., </t>
    </r>
    <r>
      <rPr>
        <b/>
        <sz val="12"/>
        <color rgb="FF00B050"/>
        <rFont val="TH SarabunPSK"/>
        <family val="2"/>
      </rPr>
      <t>Teaumroong, N.,</t>
    </r>
    <r>
      <rPr>
        <sz val="12"/>
        <rFont val="TH SarabunPSK"/>
        <family val="2"/>
      </rPr>
      <t xml:space="preserve"> Gavinlertvatana, P., &amp; Lumyong, S. (2014). Characterization of arbuscular mycorrhizal fungus communities of aquilaria crassna and tectona grandis roots and soils in thailand plantations. </t>
    </r>
    <r>
      <rPr>
        <i/>
        <sz val="12"/>
        <rFont val="TH SarabunPSK"/>
        <family val="2"/>
      </rPr>
      <t>PLoS ONE, 9</t>
    </r>
    <r>
      <rPr>
        <sz val="12"/>
        <rFont val="TH SarabunPSK"/>
        <family val="2"/>
      </rPr>
      <t>(11). doi: 10.1371/journal.pone.0112591</t>
    </r>
  </si>
  <si>
    <r>
      <t>Chasombat, J., Nagai, T.,</t>
    </r>
    <r>
      <rPr>
        <sz val="12"/>
        <color rgb="FF00B050"/>
        <rFont val="TH SarabunPSK"/>
        <family val="2"/>
      </rPr>
      <t xml:space="preserve"> </t>
    </r>
    <r>
      <rPr>
        <b/>
        <sz val="12"/>
        <color rgb="FF00B050"/>
        <rFont val="TH SarabunPSK"/>
        <family val="2"/>
      </rPr>
      <t>Parnpai, R.,</t>
    </r>
    <r>
      <rPr>
        <sz val="12"/>
        <color rgb="FF00B050"/>
        <rFont val="TH SarabunPSK"/>
        <family val="2"/>
      </rPr>
      <t xml:space="preserve"> </t>
    </r>
    <r>
      <rPr>
        <sz val="12"/>
        <rFont val="TH SarabunPSK"/>
        <family val="2"/>
      </rPr>
      <t>&amp; Vongpralub, T. (2014). Ovarian follicular dynamics and hormones throughout the estrous cycle in Thai native (</t>
    </r>
    <r>
      <rPr>
        <i/>
        <sz val="12"/>
        <rFont val="TH SarabunPSK"/>
        <family val="2"/>
      </rPr>
      <t>Bos indicus</t>
    </r>
    <r>
      <rPr>
        <sz val="12"/>
        <rFont val="TH SarabunPSK"/>
        <family val="2"/>
      </rPr>
      <t xml:space="preserve">) heifers. </t>
    </r>
    <r>
      <rPr>
        <i/>
        <sz val="12"/>
        <rFont val="TH SarabunPSK"/>
        <family val="2"/>
      </rPr>
      <t>Animal Science Journal, 85</t>
    </r>
    <r>
      <rPr>
        <sz val="12"/>
        <rFont val="TH SarabunPSK"/>
        <family val="2"/>
      </rPr>
      <t xml:space="preserve">(1), 15-24. </t>
    </r>
  </si>
  <si>
    <r>
      <t xml:space="preserve">Lubsungneon, J., Srisuno, S., </t>
    </r>
    <r>
      <rPr>
        <b/>
        <sz val="12"/>
        <color rgb="FF0070C0"/>
        <rFont val="TH SarabunPSK"/>
        <family val="2"/>
      </rPr>
      <t>Rodtong, S.</t>
    </r>
    <r>
      <rPr>
        <sz val="12"/>
        <rFont val="TH SarabunPSK"/>
        <family val="2"/>
      </rPr>
      <t xml:space="preserve">, &amp; </t>
    </r>
    <r>
      <rPr>
        <b/>
        <sz val="12"/>
        <color rgb="FF00B050"/>
        <rFont val="TH SarabunPSK"/>
        <family val="2"/>
      </rPr>
      <t>Boontawan, A.</t>
    </r>
    <r>
      <rPr>
        <sz val="12"/>
        <color rgb="FF00B05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Nanofiltration coupled with vapor permeation-assisted esterification as an effective purification step for fermentation-derived succinic acid. </t>
    </r>
    <r>
      <rPr>
        <i/>
        <sz val="12"/>
        <rFont val="TH SarabunPSK"/>
        <family val="2"/>
      </rPr>
      <t>Journal of Membrane Science, 459</t>
    </r>
    <r>
      <rPr>
        <sz val="12"/>
        <rFont val="TH SarabunPSK"/>
        <family val="2"/>
      </rPr>
      <t>, 132-142.</t>
    </r>
  </si>
  <si>
    <r>
      <rPr>
        <b/>
        <sz val="12"/>
        <color rgb="FF00B050"/>
        <rFont val="TH SarabunPSK"/>
        <family val="2"/>
      </rPr>
      <t>Noisa, P</t>
    </r>
    <r>
      <rPr>
        <sz val="12"/>
        <rFont val="TH SarabunPSK"/>
        <family val="2"/>
      </rPr>
      <t xml:space="preserve">., &amp; Raivio, T. (2014). Neural crest cells: From developmental biology to clinical interventions. </t>
    </r>
    <r>
      <rPr>
        <i/>
        <sz val="12"/>
        <rFont val="TH SarabunPSK"/>
        <family val="2"/>
      </rPr>
      <t>Birth Defects Research Part C - Embryo Today: Reviews, 102</t>
    </r>
    <r>
      <rPr>
        <sz val="12"/>
        <rFont val="TH SarabunPSK"/>
        <family val="2"/>
      </rPr>
      <t xml:space="preserve">(3), 263-274. </t>
    </r>
  </si>
  <si>
    <r>
      <rPr>
        <b/>
        <sz val="12"/>
        <color rgb="FF00B050"/>
        <rFont val="TH SarabunPSK"/>
        <family val="2"/>
      </rPr>
      <t>Noisa, P</t>
    </r>
    <r>
      <rPr>
        <sz val="12"/>
        <rFont val="TH SarabunPSK"/>
        <family val="2"/>
      </rPr>
      <t xml:space="preserve">., Lund, C., Kanduri, K., Lund, R., Lähdesmäki, H., Lahesmaa, R., . . . Raivio, T. (2014). Notch signaling regulates the differentiation of neural crest from human pluripotent stem cells. </t>
    </r>
    <r>
      <rPr>
        <i/>
        <sz val="12"/>
        <rFont val="TH SarabunPSK"/>
        <family val="2"/>
      </rPr>
      <t>Journal of Cell Science, 127</t>
    </r>
    <r>
      <rPr>
        <sz val="12"/>
        <rFont val="TH SarabunPSK"/>
        <family val="2"/>
      </rPr>
      <t xml:space="preserve">(9), 2083-2094. </t>
    </r>
  </si>
  <si>
    <r>
      <t xml:space="preserve">Okazaki, S., Noisangiam, R., Okubo, T., Kaneko, T., Oshima, K., Hattori, M., . . . </t>
    </r>
    <r>
      <rPr>
        <b/>
        <sz val="12"/>
        <color rgb="FF00B050"/>
        <rFont val="TH SarabunPSK"/>
        <family val="2"/>
      </rPr>
      <t>Teaumroong, N.</t>
    </r>
    <r>
      <rPr>
        <sz val="12"/>
        <rFont val="TH SarabunPSK"/>
        <family val="2"/>
      </rPr>
      <t xml:space="preserve"> (2015). Genome analysis of a novel bradyrhizobium sp. doa9 carrying a symbiotic plasmid. </t>
    </r>
    <r>
      <rPr>
        <i/>
        <sz val="12"/>
        <rFont val="TH SarabunPSK"/>
        <family val="2"/>
      </rPr>
      <t>PLoS ONE, 10</t>
    </r>
    <r>
      <rPr>
        <sz val="12"/>
        <rFont val="TH SarabunPSK"/>
        <family val="2"/>
      </rPr>
      <t>(2). doi: 10.1371/journal.pone.0117392</t>
    </r>
  </si>
  <si>
    <r>
      <t>Pakping, S.,</t>
    </r>
    <r>
      <rPr>
        <sz val="12"/>
        <color rgb="FF00B050"/>
        <rFont val="TH SarabunPSK"/>
        <family val="2"/>
      </rPr>
      <t> </t>
    </r>
    <r>
      <rPr>
        <b/>
        <sz val="12"/>
        <color rgb="FF00B050"/>
        <rFont val="TH SarabunPSK"/>
        <family val="2"/>
      </rPr>
      <t>Ketudat-Cairns, M., Boontawan, A</t>
    </r>
    <r>
      <rPr>
        <b/>
        <sz val="12"/>
        <color theme="9"/>
        <rFont val="TH SarabunPSK"/>
        <family val="2"/>
      </rPr>
      <t>.</t>
    </r>
    <r>
      <rPr>
        <sz val="12"/>
        <rFont val="TH SarabunPSK"/>
        <family val="2"/>
      </rPr>
      <t xml:space="preserve"> (2014) Extractive Fermentation of Ethanol from Fresh Casava Roots using Vacuum Fractionation Techniques. </t>
    </r>
    <r>
      <rPr>
        <i/>
        <sz val="12"/>
        <rFont val="TH SarabunPSK"/>
        <family val="2"/>
      </rPr>
      <t> Adv. Mat. Res, 931,</t>
    </r>
    <r>
      <rPr>
        <sz val="12"/>
        <rFont val="TH SarabunPSK"/>
        <family val="2"/>
      </rPr>
      <t xml:space="preserve"> 1096-1100. doi:10.4028/www.scientific.net/AMR.931-932.1096</t>
    </r>
  </si>
  <si>
    <r>
      <t xml:space="preserve">Paul, A.K., Liang, Y., Nagai, T. &amp; </t>
    </r>
    <r>
      <rPr>
        <b/>
        <sz val="12"/>
        <color rgb="FF00B050"/>
        <rFont val="TH SarabunPSK"/>
        <family val="2"/>
      </rPr>
      <t>Parnpai, R.</t>
    </r>
    <r>
      <rPr>
        <sz val="12"/>
        <color rgb="FF00B05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In vitro development potentiality of expanded bovine blastocysts subsequent Cryotop vitrification. </t>
    </r>
    <r>
      <rPr>
        <i/>
        <sz val="12"/>
        <rFont val="TH SarabunPSK"/>
        <family val="2"/>
      </rPr>
      <t>Thai J. Vet. Med, 44</t>
    </r>
    <r>
      <rPr>
        <sz val="12"/>
        <rFont val="TH SarabunPSK"/>
        <family val="2"/>
      </rPr>
      <t>, 513-521.</t>
    </r>
  </si>
  <si>
    <r>
      <t xml:space="preserve">Prakamhang, J., </t>
    </r>
    <r>
      <rPr>
        <b/>
        <sz val="12"/>
        <color rgb="FF00B050"/>
        <rFont val="TH SarabunPSK"/>
        <family val="2"/>
      </rPr>
      <t xml:space="preserve">Tittabutr, P., Boonkerd, N., </t>
    </r>
    <r>
      <rPr>
        <sz val="12"/>
        <rFont val="TH SarabunPSK"/>
        <family val="2"/>
      </rPr>
      <t xml:space="preserve">Teamtisong, K., Uchiumi, T., Abe, M., &amp; </t>
    </r>
    <r>
      <rPr>
        <b/>
        <sz val="12"/>
        <color rgb="FF00B050"/>
        <rFont val="TH SarabunPSK"/>
        <family val="2"/>
      </rPr>
      <t>Teaumroong, N.</t>
    </r>
    <r>
      <rPr>
        <sz val="12"/>
        <rFont val="TH SarabunPSK"/>
        <family val="2"/>
      </rPr>
      <t xml:space="preserve"> (2014). Proposed some interactions at molecular level of PGPR coinoculated with Bradyrhizobium diazoefficiens USDA110 and B. japonicum THA6 on soybean symbiosis and its potential of field application. </t>
    </r>
    <r>
      <rPr>
        <i/>
        <sz val="12"/>
        <rFont val="TH SarabunPSK"/>
        <family val="2"/>
      </rPr>
      <t>Applied Soil Ecology, 85</t>
    </r>
    <r>
      <rPr>
        <sz val="12"/>
        <rFont val="TH SarabunPSK"/>
        <family val="2"/>
      </rPr>
      <t xml:space="preserve">, 38-49. </t>
    </r>
  </si>
  <si>
    <r>
      <t xml:space="preserve">Rangjaroen, C., Rerkasem, B., </t>
    </r>
    <r>
      <rPr>
        <b/>
        <sz val="12"/>
        <color rgb="FF00B050"/>
        <rFont val="TH SarabunPSK"/>
        <family val="2"/>
      </rPr>
      <t xml:space="preserve">Teaumroong, N., </t>
    </r>
    <r>
      <rPr>
        <sz val="12"/>
        <rFont val="TH SarabunPSK"/>
        <family val="2"/>
      </rPr>
      <t xml:space="preserve">Sungthong, R., &amp; Lumyong, S. (2014). Comparative study of endophytic and endophytic diazotrophic bacterial communities across rice landraces grown in the highlands of northern Thailand. </t>
    </r>
    <r>
      <rPr>
        <i/>
        <sz val="12"/>
        <rFont val="TH SarabunPSK"/>
        <family val="2"/>
      </rPr>
      <t>Archives of Microbiology, 196</t>
    </r>
    <r>
      <rPr>
        <sz val="12"/>
        <rFont val="TH SarabunPSK"/>
        <family val="2"/>
      </rPr>
      <t>(1), 35-49.</t>
    </r>
  </si>
  <si>
    <r>
      <t>Rouyi C, Baiya S, Lee S-K, Mahong B, Jeon J-S,</t>
    </r>
    <r>
      <rPr>
        <b/>
        <sz val="12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Ketudat-Cairns, J.</t>
    </r>
    <r>
      <rPr>
        <sz val="12"/>
        <rFont val="TH SarabunPSK"/>
        <family val="2"/>
      </rPr>
      <t xml:space="preserve"> &amp;</t>
    </r>
    <r>
      <rPr>
        <sz val="12"/>
        <color rgb="FF00B050"/>
        <rFont val="TH SarabunPSK"/>
        <family val="2"/>
      </rPr>
      <t> </t>
    </r>
    <r>
      <rPr>
        <b/>
        <sz val="12"/>
        <color rgb="FF00B050"/>
        <rFont val="TH SarabunPSK"/>
        <family val="2"/>
      </rPr>
      <t>Ketudat-Cairns, M</t>
    </r>
    <r>
      <rPr>
        <sz val="12"/>
        <color rgb="FF00B050"/>
        <rFont val="TH SarabunPSK"/>
        <family val="2"/>
      </rPr>
      <t>..</t>
    </r>
    <r>
      <rPr>
        <sz val="12"/>
        <rFont val="TH SarabunPSK"/>
        <family val="2"/>
      </rPr>
      <t xml:space="preserve"> (2014) Recombinant Expression and Characterization of the Cytoplasmic Rice β-Glucosidase Os1BGlu4. </t>
    </r>
    <r>
      <rPr>
        <i/>
        <sz val="12"/>
        <rFont val="TH SarabunPSK"/>
        <family val="2"/>
      </rPr>
      <t>PLoS ONE</t>
    </r>
    <r>
      <rPr>
        <sz val="12"/>
        <rFont val="TH SarabunPSK"/>
        <family val="2"/>
      </rPr>
      <t>,</t>
    </r>
    <r>
      <rPr>
        <i/>
        <sz val="12"/>
        <rFont val="TH SarabunPSK"/>
        <family val="2"/>
      </rPr>
      <t xml:space="preserve"> 9</t>
    </r>
    <r>
      <rPr>
        <sz val="12"/>
        <rFont val="TH SarabunPSK"/>
        <family val="2"/>
      </rPr>
      <t>(5): e96712. doi:10.1371/journal.pone.0096712.</t>
    </r>
  </si>
  <si>
    <r>
      <t xml:space="preserve">Sawisit, A., Jantama, S. S., </t>
    </r>
    <r>
      <rPr>
        <b/>
        <sz val="12"/>
        <color rgb="FF00B050"/>
        <rFont val="TH SarabunPSK"/>
        <family val="2"/>
      </rPr>
      <t>Kanchanatawee, S.,</t>
    </r>
    <r>
      <rPr>
        <sz val="12"/>
        <rFont val="TH SarabunPSK"/>
        <family val="2"/>
      </rPr>
      <t xml:space="preserve"> &amp; </t>
    </r>
    <r>
      <rPr>
        <b/>
        <sz val="12"/>
        <color rgb="FF00B050"/>
        <rFont val="TH SarabunPSK"/>
        <family val="2"/>
      </rPr>
      <t xml:space="preserve">Jantama, K. </t>
    </r>
    <r>
      <rPr>
        <sz val="12"/>
        <rFont val="TH SarabunPSK"/>
        <family val="2"/>
      </rPr>
      <t xml:space="preserve">(2014). Efficient utilization of cassava pulp for succinate production by metabolically engineered Escherichia coli KJ122. </t>
    </r>
    <r>
      <rPr>
        <i/>
        <sz val="12"/>
        <rFont val="TH SarabunPSK"/>
        <family val="2"/>
      </rPr>
      <t>Bioprocess Biosyst Eng, 38</t>
    </r>
    <r>
      <rPr>
        <sz val="12"/>
        <rFont val="TH SarabunPSK"/>
        <family val="2"/>
      </rPr>
      <t>(1), 175-187. doi: 10.1007/s00449-014-1257-7</t>
    </r>
  </si>
  <si>
    <r>
      <t xml:space="preserve">Sripunya, N., Liang, Y., Panyawai, K., Srirattana, K., Ngernsoungnern, A., </t>
    </r>
    <r>
      <rPr>
        <b/>
        <sz val="12"/>
        <color rgb="FF0070C0"/>
        <rFont val="TH SarabunPSK"/>
        <family val="2"/>
      </rPr>
      <t>Ngernsoungnern, P.</t>
    </r>
    <r>
      <rPr>
        <sz val="12"/>
        <rFont val="TH SarabunPSK"/>
        <family val="2"/>
      </rPr>
      <t xml:space="preserve">, . . . </t>
    </r>
    <r>
      <rPr>
        <b/>
        <sz val="12"/>
        <color rgb="FF00B050"/>
        <rFont val="TH SarabunPSK"/>
        <family val="2"/>
      </rPr>
      <t>Parnpai, R.</t>
    </r>
    <r>
      <rPr>
        <sz val="12"/>
        <rFont val="TH SarabunPSK"/>
        <family val="2"/>
      </rPr>
      <t xml:space="preserve"> (2014). Cytochalasin B efficiency in the cryopreservation of immature bovine oocytes by Cryotop and solid surface vitrification methods. </t>
    </r>
    <r>
      <rPr>
        <i/>
        <sz val="12"/>
        <rFont val="TH SarabunPSK"/>
        <family val="2"/>
      </rPr>
      <t>Cryobiology, 69</t>
    </r>
    <r>
      <rPr>
        <sz val="12"/>
        <rFont val="TH SarabunPSK"/>
        <family val="2"/>
      </rPr>
      <t xml:space="preserve">(3), 496-499. </t>
    </r>
  </si>
  <si>
    <r>
      <t xml:space="preserve">Srirattana, K., </t>
    </r>
    <r>
      <rPr>
        <b/>
        <sz val="12"/>
        <color rgb="FF00B050"/>
        <rFont val="TH SarabunPSK"/>
        <family val="2"/>
      </rPr>
      <t>Ketudat-Cairns, M.,</t>
    </r>
    <r>
      <rPr>
        <sz val="12"/>
        <rFont val="TH SarabunPSK"/>
        <family val="2"/>
      </rPr>
      <t xml:space="preserve"> Nagai, T., Kaneda, M., &amp; </t>
    </r>
    <r>
      <rPr>
        <b/>
        <sz val="12"/>
        <color rgb="FF00B050"/>
        <rFont val="TH SarabunPSK"/>
        <family val="2"/>
      </rPr>
      <t xml:space="preserve">Parnpai, R. </t>
    </r>
    <r>
      <rPr>
        <sz val="12"/>
        <rFont val="TH SarabunPSK"/>
        <family val="2"/>
      </rPr>
      <t xml:space="preserve">(2014). Effects of trichostatin a on in </t>
    </r>
    <r>
      <rPr>
        <i/>
        <sz val="12"/>
        <rFont val="TH SarabunPSK"/>
        <family val="2"/>
      </rPr>
      <t xml:space="preserve">vitro </t>
    </r>
    <r>
      <rPr>
        <sz val="12"/>
        <rFont val="TH SarabunPSK"/>
        <family val="2"/>
      </rPr>
      <t>development and DNA methylation level of the satellite i region of swamp buffalo (</t>
    </r>
    <r>
      <rPr>
        <i/>
        <sz val="12"/>
        <rFont val="TH SarabunPSK"/>
        <family val="2"/>
      </rPr>
      <t>Bubalus bubalis</t>
    </r>
    <r>
      <rPr>
        <sz val="12"/>
        <rFont val="TH SarabunPSK"/>
        <family val="2"/>
      </rPr>
      <t xml:space="preserve">) cloned embryos. </t>
    </r>
    <r>
      <rPr>
        <i/>
        <sz val="12"/>
        <rFont val="TH SarabunPSK"/>
        <family val="2"/>
      </rPr>
      <t>Journal of Reproduction and Development, 60</t>
    </r>
    <r>
      <rPr>
        <sz val="12"/>
        <rFont val="TH SarabunPSK"/>
        <family val="2"/>
      </rPr>
      <t xml:space="preserve">(5), 336-341. </t>
    </r>
  </si>
  <si>
    <r>
      <t xml:space="preserve">Suntornthiticharoen, P., Srila, W., Chavalitshewinkoon-Petmitr, P., Limudomporn, P., &amp; </t>
    </r>
    <r>
      <rPr>
        <b/>
        <sz val="12"/>
        <color rgb="FF00B050"/>
        <rFont val="TH SarabunPSK"/>
        <family val="2"/>
      </rPr>
      <t xml:space="preserve">Yamabhai, M. </t>
    </r>
    <r>
      <rPr>
        <sz val="12"/>
        <rFont val="TH SarabunPSK"/>
        <family val="2"/>
      </rPr>
      <t xml:space="preserve">(2014). Characterization of recombinant malarial RecQ DNA helicase. </t>
    </r>
    <r>
      <rPr>
        <i/>
        <sz val="12"/>
        <rFont val="TH SarabunPSK"/>
        <family val="2"/>
      </rPr>
      <t>Molecular and Biochemical Parasitology, 196</t>
    </r>
    <r>
      <rPr>
        <sz val="12"/>
        <rFont val="TH SarabunPSK"/>
        <family val="2"/>
      </rPr>
      <t xml:space="preserve">(1), 41-44. </t>
    </r>
  </si>
  <si>
    <r>
      <t xml:space="preserve">Teamtisong, K., Songwattana, P., Noisangiam, R., Piromyou, P., </t>
    </r>
    <r>
      <rPr>
        <b/>
        <sz val="12"/>
        <color rgb="FF00B050"/>
        <rFont val="TH SarabunPSK"/>
        <family val="2"/>
      </rPr>
      <t>Boonkerd, N., Tittabutr, P.</t>
    </r>
    <r>
      <rPr>
        <sz val="12"/>
        <rFont val="TH SarabunPSK"/>
        <family val="2"/>
      </rPr>
      <t xml:space="preserve">, . . . </t>
    </r>
    <r>
      <rPr>
        <sz val="12"/>
        <color rgb="FF00B050"/>
        <rFont val="TH SarabunPSK"/>
        <family val="2"/>
      </rPr>
      <t>Teaumroong, N.</t>
    </r>
    <r>
      <rPr>
        <sz val="12"/>
        <rFont val="TH SarabunPSK"/>
        <family val="2"/>
      </rPr>
      <t xml:space="preserve"> (2014). Divergent Nod-containing Bradyrhizobium sp. DOA9 with a megaplasmid and its host range. </t>
    </r>
    <r>
      <rPr>
        <i/>
        <sz val="12"/>
        <rFont val="TH SarabunPSK"/>
        <family val="2"/>
      </rPr>
      <t>Microbes and Environments, 29</t>
    </r>
    <r>
      <rPr>
        <sz val="12"/>
        <rFont val="TH SarabunPSK"/>
        <family val="2"/>
      </rPr>
      <t xml:space="preserve">(4), 370-376. </t>
    </r>
  </si>
  <si>
    <r>
      <t xml:space="preserve">Watanarojanaporn, N., Longtonglang, A., </t>
    </r>
    <r>
      <rPr>
        <b/>
        <sz val="12"/>
        <color rgb="FF00B050"/>
        <rFont val="TH SarabunPSK"/>
        <family val="2"/>
      </rPr>
      <t>Boonkerd, N., Tittabutr, P</t>
    </r>
    <r>
      <rPr>
        <sz val="12"/>
        <rFont val="TH SarabunPSK"/>
        <family val="2"/>
      </rPr>
      <t>., Lee, J., &amp;</t>
    </r>
    <r>
      <rPr>
        <b/>
        <sz val="12"/>
        <color rgb="FF00B050"/>
        <rFont val="TH SarabunPSK"/>
        <family val="2"/>
      </rPr>
      <t xml:space="preserve"> Teaumroong, N. </t>
    </r>
    <r>
      <rPr>
        <sz val="12"/>
        <rFont val="TH SarabunPSK"/>
        <family val="2"/>
      </rPr>
      <t xml:space="preserve">(2014). Biases for detecting arbuscular mycorrhizal fungal mixture by terminal restriction fragment length polymorphism (T-RFLP). </t>
    </r>
    <r>
      <rPr>
        <i/>
        <sz val="12"/>
        <rFont val="TH SarabunPSK"/>
        <family val="2"/>
      </rPr>
      <t>World J Microbiol Biotechnol, 30</t>
    </r>
    <r>
      <rPr>
        <sz val="12"/>
        <rFont val="TH SarabunPSK"/>
        <family val="2"/>
      </rPr>
      <t xml:space="preserve">(1), 77-86. </t>
    </r>
  </si>
  <si>
    <r>
      <rPr>
        <b/>
        <sz val="12"/>
        <color rgb="FF00B050"/>
        <rFont val="TH SarabunPSK"/>
        <family val="2"/>
      </rPr>
      <t>Yamabhai, M.,</t>
    </r>
    <r>
      <rPr>
        <sz val="12"/>
        <rFont val="TH SarabunPSK"/>
        <family val="2"/>
      </rPr>
      <t xml:space="preserve"> Chumseng, S., Yoohat, K., &amp; Srila, W. (2014). Diverse biological effects of electromagnetic-treated water. </t>
    </r>
    <r>
      <rPr>
        <i/>
        <sz val="12"/>
        <rFont val="TH SarabunPSK"/>
        <family val="2"/>
      </rPr>
      <t>Homeopathy, 103</t>
    </r>
    <r>
      <rPr>
        <sz val="12"/>
        <rFont val="TH SarabunPSK"/>
        <family val="2"/>
      </rPr>
      <t xml:space="preserve">(3), 186-192. </t>
    </r>
  </si>
  <si>
    <r>
      <rPr>
        <b/>
        <sz val="12"/>
        <color rgb="FF00B050"/>
        <rFont val="TH SarabunPSK"/>
        <family val="2"/>
      </rPr>
      <t>Yamabhai, M.,</t>
    </r>
    <r>
      <rPr>
        <sz val="12"/>
        <rFont val="TH SarabunPSK"/>
        <family val="2"/>
      </rPr>
      <t xml:space="preserve"> Sak-Ubol, S., Srila, W., &amp; Haltrich, D. (2014). Mannan biotechnology: from biofuels to health. </t>
    </r>
    <r>
      <rPr>
        <i/>
        <sz val="12"/>
        <rFont val="TH SarabunPSK"/>
        <family val="2"/>
      </rPr>
      <t>Crit Rev Biotechnol</t>
    </r>
    <r>
      <rPr>
        <sz val="12"/>
        <rFont val="TH SarabunPSK"/>
        <family val="2"/>
      </rPr>
      <t xml:space="preserve">, 1-11. </t>
    </r>
  </si>
  <si>
    <r>
      <t xml:space="preserve">Panitchagul, A., Noisangiam, R., </t>
    </r>
    <r>
      <rPr>
        <b/>
        <sz val="12"/>
        <rFont val="TH SarabunPSK"/>
        <family val="2"/>
      </rPr>
      <t xml:space="preserve">Tittabutr, P., Teaumroong, N., </t>
    </r>
    <r>
      <rPr>
        <sz val="12"/>
        <rFont val="TH SarabunPSK"/>
        <family val="2"/>
      </rPr>
      <t xml:space="preserve">&amp; </t>
    </r>
    <r>
      <rPr>
        <b/>
        <sz val="12"/>
        <rFont val="TH SarabunPSK"/>
        <family val="2"/>
      </rPr>
      <t xml:space="preserve">Kitkamthorn, U. </t>
    </r>
    <r>
      <rPr>
        <sz val="12"/>
        <rFont val="TH SarabunPSK"/>
        <family val="2"/>
      </rPr>
      <t xml:space="preserve">(2014). Thermodynamics of biosorption of Zn and Cu in Aqueous Solutions by Rhodopseudomonas boonkerdii sp. In the Strain NS20 and </t>
    </r>
    <r>
      <rPr>
        <i/>
        <sz val="12"/>
        <rFont val="TH SarabunPSK"/>
        <family val="2"/>
      </rPr>
      <t>Bradyrhizobium</t>
    </r>
    <r>
      <rPr>
        <sz val="12"/>
        <rFont val="TH SarabunPSK"/>
        <family val="2"/>
      </rPr>
      <t xml:space="preserve"> sp. Strain DOA9. In</t>
    </r>
    <r>
      <rPr>
        <i/>
        <sz val="12"/>
        <rFont val="TH SarabunPSK"/>
        <family val="2"/>
      </rPr>
      <t xml:space="preserve"> IIE INT’L conference proceedings of International Conference on Advances in Engineering and Technology </t>
    </r>
    <r>
      <rPr>
        <sz val="12"/>
        <rFont val="TH SarabunPSK"/>
        <family val="2"/>
      </rPr>
      <t>(pp. 498-502)</t>
    </r>
    <r>
      <rPr>
        <i/>
        <sz val="12"/>
        <rFont val="TH SarabunPSK"/>
        <family val="2"/>
      </rPr>
      <t>.</t>
    </r>
    <r>
      <rPr>
        <sz val="12"/>
        <rFont val="TH SarabunPSK"/>
        <family val="2"/>
      </rPr>
      <t xml:space="preserve"> 9 March 2014, Singapore. </t>
    </r>
  </si>
  <si>
    <r>
      <t xml:space="preserve">Wannajindaporn, A., Poolsawat, O., Chaowiset, W., &amp; </t>
    </r>
    <r>
      <rPr>
        <b/>
        <sz val="12"/>
        <color rgb="FF00B050"/>
        <rFont val="TH SarabunPSK"/>
        <family val="2"/>
      </rPr>
      <t>Tantasawat, P. A.</t>
    </r>
    <r>
      <rPr>
        <sz val="12"/>
        <rFont val="TH SarabunPSK"/>
        <family val="2"/>
      </rPr>
      <t xml:space="preserve"> (2014). Evaluation of genetic variability in in vitro sodium azide-induced </t>
    </r>
    <r>
      <rPr>
        <i/>
        <sz val="12"/>
        <rFont val="TH SarabunPSK"/>
        <family val="2"/>
      </rPr>
      <t>Dendrobium</t>
    </r>
    <r>
      <rPr>
        <sz val="12"/>
        <rFont val="TH SarabunPSK"/>
        <family val="2"/>
      </rPr>
      <t xml:space="preserve"> 'Earsakul' mutants. </t>
    </r>
    <r>
      <rPr>
        <i/>
        <sz val="12"/>
        <rFont val="TH SarabunPSK"/>
        <family val="2"/>
      </rPr>
      <t>Genetics and Molecular Research, 13</t>
    </r>
    <r>
      <rPr>
        <sz val="12"/>
        <rFont val="TH SarabunPSK"/>
        <family val="2"/>
      </rPr>
      <t>(3), 5333-5342. doi: 10.4238/2014.July.24.12</t>
    </r>
  </si>
  <si>
    <r>
      <t xml:space="preserve">Prajongjai, T., Poolsawat, O., Pornbungkerd, P., Wongkaew, S., &amp; </t>
    </r>
    <r>
      <rPr>
        <b/>
        <sz val="12"/>
        <color rgb="FF00B050"/>
        <rFont val="TH SarabunPSK"/>
        <family val="2"/>
      </rPr>
      <t>Tantasawat, P. A.</t>
    </r>
    <r>
      <rPr>
        <sz val="12"/>
        <rFont val="TH SarabunPSK"/>
        <family val="2"/>
      </rPr>
      <t xml:space="preserve"> (2014). Evaluation of grapevines for resistance to downy mildew (</t>
    </r>
    <r>
      <rPr>
        <i/>
        <sz val="12"/>
        <rFont val="TH SarabunPSK"/>
        <family val="2"/>
      </rPr>
      <t>Plasmopara viticola</t>
    </r>
    <r>
      <rPr>
        <sz val="12"/>
        <rFont val="TH SarabunPSK"/>
        <family val="2"/>
      </rPr>
      <t xml:space="preserve">) under laboratory and field conditions. </t>
    </r>
    <r>
      <rPr>
        <i/>
        <sz val="12"/>
        <rFont val="TH SarabunPSK"/>
        <family val="2"/>
      </rPr>
      <t>South African Journal of Enology and Viticulture, 35</t>
    </r>
    <r>
      <rPr>
        <sz val="12"/>
        <rFont val="TH SarabunPSK"/>
        <family val="2"/>
      </rPr>
      <t xml:space="preserve">(1), 43-50. </t>
    </r>
  </si>
  <si>
    <r>
      <t xml:space="preserve">Junjittakarn, J., </t>
    </r>
    <r>
      <rPr>
        <b/>
        <sz val="12"/>
        <color rgb="FF00B050"/>
        <rFont val="TH SarabunPSK"/>
        <family val="2"/>
      </rPr>
      <t>Girdthai, T.,</t>
    </r>
    <r>
      <rPr>
        <sz val="12"/>
        <rFont val="TH SarabunPSK"/>
        <family val="2"/>
      </rPr>
      <t xml:space="preserve"> Jogloy, S., Vorasoot, N., &amp; Patanothai, A. (2014). Response of root characteristics and yield in peanut under terminal drought condition. </t>
    </r>
    <r>
      <rPr>
        <i/>
        <sz val="12"/>
        <rFont val="TH SarabunPSK"/>
        <family val="2"/>
      </rPr>
      <t>Chilean Journal of Agricultural Research, 74</t>
    </r>
    <r>
      <rPr>
        <sz val="12"/>
        <rFont val="TH SarabunPSK"/>
        <family val="2"/>
      </rPr>
      <t>(3), 249-256.</t>
    </r>
  </si>
  <si>
    <r>
      <rPr>
        <b/>
        <sz val="12"/>
        <color rgb="FF00B050"/>
        <rFont val="TH SarabunPSK"/>
        <family val="2"/>
      </rPr>
      <t>Boonanantanasarn, K.,</t>
    </r>
    <r>
      <rPr>
        <sz val="12"/>
        <rFont val="TH SarabunPSK"/>
        <family val="2"/>
      </rPr>
      <t xml:space="preserve"> Janebodin, K., Suppakpatana, P., Arayapisit, T., Rodsutthi, J. A., Chunhabundit, P., . . . Sripairojthikoon, W. (2014). Morinda citrifolia leaves enhance osteogenic differentiation and mineralization of human periodontal ligament cells. </t>
    </r>
    <r>
      <rPr>
        <i/>
        <sz val="12"/>
        <rFont val="TH SarabunPSK"/>
        <family val="2"/>
      </rPr>
      <t>Dental Materials Journal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33</t>
    </r>
    <r>
      <rPr>
        <sz val="12"/>
        <rFont val="TH SarabunPSK"/>
        <family val="2"/>
      </rPr>
      <t xml:space="preserve">(2), 157-165. </t>
    </r>
  </si>
  <si>
    <r>
      <rPr>
        <b/>
        <sz val="12"/>
        <color rgb="FF00B050"/>
        <rFont val="TH SarabunPSK"/>
        <family val="2"/>
      </rPr>
      <t>Boonanuntanasarn, S.</t>
    </r>
    <r>
      <rPr>
        <sz val="12"/>
        <rFont val="TH SarabunPSK"/>
        <family val="2"/>
      </rPr>
      <t>, Khaomek, P., Pitaksong, T., &amp; Hua, Y. (2014). The effects of the supplementation of activated charcoal on the growth, health status and fillet compositpion-odor of Nile tilapia (</t>
    </r>
    <r>
      <rPr>
        <i/>
        <sz val="12"/>
        <rFont val="TH SarabunPSK"/>
        <family val="2"/>
      </rPr>
      <t>Oreochromis niloticus</t>
    </r>
    <r>
      <rPr>
        <sz val="12"/>
        <rFont val="TH SarabunPSK"/>
        <family val="2"/>
      </rPr>
      <t xml:space="preserve">) before harvesting. </t>
    </r>
    <r>
      <rPr>
        <i/>
        <sz val="12"/>
        <rFont val="TH SarabunPSK"/>
        <family val="2"/>
      </rPr>
      <t>Aquaculture International, 22</t>
    </r>
    <r>
      <rPr>
        <sz val="12"/>
        <rFont val="TH SarabunPSK"/>
        <family val="2"/>
      </rPr>
      <t>(4), 1417-1436.</t>
    </r>
  </si>
  <si>
    <r>
      <t xml:space="preserve">Huo, X., Meeprom, C., &amp; </t>
    </r>
    <r>
      <rPr>
        <b/>
        <sz val="12"/>
        <color rgb="FF00B050"/>
        <rFont val="TH SarabunPSK"/>
        <family val="2"/>
      </rPr>
      <t>Suksombat, W.</t>
    </r>
    <r>
      <rPr>
        <sz val="12"/>
        <rFont val="TH SarabunPSK"/>
        <family val="2"/>
      </rPr>
      <t xml:space="preserve"> (2014). Effects of oleic acid enriched oil supplemented diets on feeding behaviors in cross-bred brahman cattle. </t>
    </r>
    <r>
      <rPr>
        <i/>
        <sz val="12"/>
        <rFont val="TH SarabunPSK"/>
        <family val="2"/>
      </rPr>
      <t>Thai Journal of Veterinary Medicine, 44</t>
    </r>
    <r>
      <rPr>
        <sz val="12"/>
        <rFont val="TH SarabunPSK"/>
        <family val="2"/>
      </rPr>
      <t>(2), 243-251.</t>
    </r>
  </si>
  <si>
    <r>
      <t xml:space="preserve">Kainin, S., </t>
    </r>
    <r>
      <rPr>
        <b/>
        <sz val="12"/>
        <color rgb="FF00B050"/>
        <rFont val="TH SarabunPSK"/>
        <family val="2"/>
      </rPr>
      <t>Ponchunchoovong, S.,</t>
    </r>
    <r>
      <rPr>
        <sz val="12"/>
        <rFont val="TH SarabunPSK"/>
        <family val="2"/>
      </rPr>
      <t xml:space="preserve"> Imsilp, U., &amp; Singsee, S. (2014). Cryopreservation of Mekong catfish, Pangasius bocourti Sauvage, 1880 spermatozoa. </t>
    </r>
    <r>
      <rPr>
        <i/>
        <sz val="12"/>
        <rFont val="TH SarabunPSK"/>
        <family val="2"/>
      </rPr>
      <t>Aquaculture Research, 45</t>
    </r>
    <r>
      <rPr>
        <sz val="12"/>
        <rFont val="TH SarabunPSK"/>
        <family val="2"/>
      </rPr>
      <t>(5), 859-867.</t>
    </r>
  </si>
  <si>
    <r>
      <rPr>
        <b/>
        <sz val="12"/>
        <color rgb="FF00B050"/>
        <rFont val="TH SarabunPSK"/>
        <family val="2"/>
      </rPr>
      <t>Khempaka, S.,</t>
    </r>
    <r>
      <rPr>
        <sz val="12"/>
        <rFont val="TH SarabunPSK"/>
        <family val="2"/>
      </rPr>
      <t xml:space="preserve"> Thongkratok, R., Okrathok, S., &amp; </t>
    </r>
    <r>
      <rPr>
        <b/>
        <sz val="12"/>
        <color rgb="FF00B050"/>
        <rFont val="TH SarabunPSK"/>
        <family val="2"/>
      </rPr>
      <t>Molee, W.</t>
    </r>
    <r>
      <rPr>
        <sz val="12"/>
        <rFont val="TH SarabunPSK"/>
        <family val="2"/>
      </rPr>
      <t xml:space="preserve"> (2014). An evaluation of cassava pulp feedstuff fermented with a. oryzae, on growth performance, nutrient digestibility and carcass quality of broilers. </t>
    </r>
    <r>
      <rPr>
        <i/>
        <sz val="12"/>
        <rFont val="TH SarabunPSK"/>
        <family val="2"/>
      </rPr>
      <t>Journal of Poultry Science</t>
    </r>
    <r>
      <rPr>
        <sz val="12"/>
        <rFont val="TH SarabunPSK"/>
        <family val="2"/>
      </rPr>
      <t>, 51(1), 71-79.</t>
    </r>
  </si>
  <si>
    <r>
      <t xml:space="preserve">Khotsakdee, J., &amp; </t>
    </r>
    <r>
      <rPr>
        <b/>
        <sz val="12"/>
        <color rgb="FF00B050"/>
        <rFont val="TH SarabunPSK"/>
        <family val="2"/>
      </rPr>
      <t>Paengkoum, P.</t>
    </r>
    <r>
      <rPr>
        <sz val="12"/>
        <color rgb="FF00B050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Dietary non-ionic surfactant on rumen fermentation and bacterial population in ruminants: A review. </t>
    </r>
    <r>
      <rPr>
        <i/>
        <sz val="12"/>
        <rFont val="TH SarabunPSK"/>
        <family val="2"/>
      </rPr>
      <t>Research Journal of Applied Sciences, 9</t>
    </r>
    <r>
      <rPr>
        <sz val="12"/>
        <rFont val="TH SarabunPSK"/>
        <family val="2"/>
      </rPr>
      <t>(1), 17-22.</t>
    </r>
  </si>
  <si>
    <r>
      <rPr>
        <b/>
        <sz val="12"/>
        <color rgb="FF00B050"/>
        <rFont val="TH SarabunPSK"/>
        <family val="2"/>
      </rPr>
      <t>Lounglawan, P.</t>
    </r>
    <r>
      <rPr>
        <b/>
        <sz val="12"/>
        <rFont val="TH SarabunPSK"/>
        <family val="2"/>
      </rPr>
      <t>,</t>
    </r>
    <r>
      <rPr>
        <sz val="12"/>
        <rFont val="TH SarabunPSK"/>
        <family val="2"/>
      </rPr>
      <t xml:space="preserve"> Lounglawan, W., &amp; </t>
    </r>
    <r>
      <rPr>
        <b/>
        <sz val="12"/>
        <color rgb="FF00B050"/>
        <rFont val="TH SarabunPSK"/>
        <family val="2"/>
      </rPr>
      <t>Suksombat, W.</t>
    </r>
    <r>
      <rPr>
        <sz val="12"/>
        <rFont val="TH SarabunPSK"/>
        <family val="2"/>
      </rPr>
      <t xml:space="preserve"> (2014). Effect of Cutting Interval and Cutting Height on Yield and Chemical Composition of King Napier Grass (</t>
    </r>
    <r>
      <rPr>
        <i/>
        <sz val="12"/>
        <rFont val="TH SarabunPSK"/>
        <family val="2"/>
      </rPr>
      <t xml:space="preserve">Pennisetum Purpureum </t>
    </r>
    <r>
      <rPr>
        <sz val="12"/>
        <rFont val="TH SarabunPSK"/>
        <family val="2"/>
      </rPr>
      <t xml:space="preserve">x </t>
    </r>
    <r>
      <rPr>
        <i/>
        <sz val="12"/>
        <rFont val="TH SarabunPSK"/>
        <family val="2"/>
      </rPr>
      <t>Pennisetum Americanum</t>
    </r>
    <r>
      <rPr>
        <sz val="12"/>
        <rFont val="TH SarabunPSK"/>
        <family val="2"/>
      </rPr>
      <t xml:space="preserve">). </t>
    </r>
    <r>
      <rPr>
        <i/>
        <sz val="12"/>
        <rFont val="TH SarabunPSK"/>
        <family val="2"/>
      </rPr>
      <t>APCBEE Procedia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8</t>
    </r>
    <r>
      <rPr>
        <sz val="12"/>
        <rFont val="TH SarabunPSK"/>
        <family val="2"/>
      </rPr>
      <t>, 27-31. doi:10.1016/j.apcbee.2014.01.075</t>
    </r>
  </si>
  <si>
    <r>
      <t xml:space="preserve">Nanon, A., </t>
    </r>
    <r>
      <rPr>
        <b/>
        <sz val="12"/>
        <color rgb="FF00B050"/>
        <rFont val="TH SarabunPSK"/>
        <family val="2"/>
      </rPr>
      <t>Suksombat, W.,</t>
    </r>
    <r>
      <rPr>
        <sz val="12"/>
        <color rgb="FF00B050"/>
        <rFont val="TH SarabunPSK"/>
        <family val="2"/>
      </rPr>
      <t xml:space="preserve"> </t>
    </r>
    <r>
      <rPr>
        <sz val="12"/>
        <rFont val="TH SarabunPSK"/>
        <family val="2"/>
      </rPr>
      <t xml:space="preserve">&amp; Yang, W. Z. (2014). Effects of essential oils supplementation on in vitro and in situ feed digestion in beef cattle. </t>
    </r>
    <r>
      <rPr>
        <i/>
        <sz val="12"/>
        <rFont val="TH SarabunPSK"/>
        <family val="2"/>
      </rPr>
      <t>Animal Feed Science and Technology, 196</t>
    </r>
    <r>
      <rPr>
        <sz val="12"/>
        <rFont val="TH SarabunPSK"/>
        <family val="2"/>
      </rPr>
      <t>, 50-59. 2014.07.006</t>
    </r>
  </si>
  <si>
    <r>
      <t xml:space="preserve">Nanon, A., </t>
    </r>
    <r>
      <rPr>
        <b/>
        <sz val="12"/>
        <color rgb="FF00B050"/>
        <rFont val="TH SarabunPSK"/>
        <family val="2"/>
      </rPr>
      <t>Suksombat, W</t>
    </r>
    <r>
      <rPr>
        <b/>
        <sz val="12"/>
        <rFont val="TH SarabunPSK"/>
        <family val="2"/>
      </rPr>
      <t>.,</t>
    </r>
    <r>
      <rPr>
        <sz val="12"/>
        <rFont val="TH SarabunPSK"/>
        <family val="2"/>
      </rPr>
      <t xml:space="preserve"> Beauchemin, K. A., &amp; Yang, W. Z. (2014). Short Communication: Assessment of lemongrass oil supplementation in a dairy diet on in vitro ruminal fermentation characteristics using the rumen simulation technique. </t>
    </r>
    <r>
      <rPr>
        <i/>
        <sz val="12"/>
        <rFont val="TH SarabunPSK"/>
        <family val="2"/>
      </rPr>
      <t>Canadian Journal of Animal Science, 94</t>
    </r>
    <r>
      <rPr>
        <sz val="12"/>
        <rFont val="TH SarabunPSK"/>
        <family val="2"/>
      </rPr>
      <t xml:space="preserve">(4), 731-736. </t>
    </r>
  </si>
  <si>
    <r>
      <rPr>
        <b/>
        <sz val="12"/>
        <color rgb="FF00B050"/>
        <rFont val="TH SarabunPSK"/>
        <family val="2"/>
      </rPr>
      <t>Suksombat, W.,</t>
    </r>
    <r>
      <rPr>
        <sz val="12"/>
        <rFont val="TH SarabunPSK"/>
        <family val="2"/>
      </rPr>
      <t xml:space="preserve"> Thanh, L. P., Meeprom, C., &amp; Mirattanaphrai, R. (2014). Effects of linseed oil or whole linseed supplementation on performance and milk fatty acid composition of lactating dairy cows. </t>
    </r>
    <r>
      <rPr>
        <i/>
        <sz val="12"/>
        <rFont val="TH SarabunPSK"/>
        <family val="2"/>
      </rPr>
      <t>Asian-Australasian Journal of Animal Sciences, 27</t>
    </r>
    <r>
      <rPr>
        <sz val="12"/>
        <rFont val="TH SarabunPSK"/>
        <family val="2"/>
      </rPr>
      <t xml:space="preserve">(7), 951-959. </t>
    </r>
  </si>
  <si>
    <r>
      <t xml:space="preserve">Buttara, M., </t>
    </r>
    <r>
      <rPr>
        <b/>
        <sz val="12"/>
        <color rgb="FF00B050"/>
        <rFont val="TH SarabunPSK"/>
        <family val="2"/>
      </rPr>
      <t>Intarapichet, K. O.</t>
    </r>
    <r>
      <rPr>
        <sz val="12"/>
        <rFont val="TH SarabunPSK"/>
        <family val="2"/>
      </rPr>
      <t xml:space="preserve">, &amp; Cadwallader, K. R. (2014). Characterization of potent odorants in Thai chempedak fruit (Artocarpus integer Merr.), an exotic fruit of Southeast Asia. </t>
    </r>
    <r>
      <rPr>
        <i/>
        <sz val="12"/>
        <rFont val="TH SarabunPSK"/>
        <family val="2"/>
      </rPr>
      <t>Food Research International, 66,</t>
    </r>
    <r>
      <rPr>
        <sz val="12"/>
        <rFont val="TH SarabunPSK"/>
        <family val="2"/>
      </rPr>
      <t xml:space="preserve"> 388-395. </t>
    </r>
  </si>
  <si>
    <r>
      <t>Kiatbenjakul, P.,</t>
    </r>
    <r>
      <rPr>
        <b/>
        <sz val="12"/>
        <color rgb="FF00B050"/>
        <rFont val="TH SarabunPSK"/>
        <family val="2"/>
      </rPr>
      <t xml:space="preserve"> Intarapichet, K. O</t>
    </r>
    <r>
      <rPr>
        <sz val="12"/>
        <rFont val="TH SarabunPSK"/>
        <family val="2"/>
      </rPr>
      <t>., &amp; Cadwallader, K. R. (2014). Identification of potent sulfur-containing odorants in scent glands of edible male giant water bug, Lethocerus indicus (Lep. and Serv.).</t>
    </r>
    <r>
      <rPr>
        <i/>
        <sz val="12"/>
        <rFont val="TH SarabunPSK"/>
        <family val="2"/>
      </rPr>
      <t xml:space="preserve"> Flavour and Fragrance Journal, 29</t>
    </r>
    <r>
      <rPr>
        <sz val="12"/>
        <rFont val="TH SarabunPSK"/>
        <family val="2"/>
      </rPr>
      <t xml:space="preserve">(2), 107-113. </t>
    </r>
  </si>
  <si>
    <r>
      <t xml:space="preserve">Promphet, P., Bunarsa, S., </t>
    </r>
    <r>
      <rPr>
        <b/>
        <sz val="12"/>
        <color rgb="FF00B050"/>
        <rFont val="TH SarabunPSK"/>
        <family val="2"/>
      </rPr>
      <t>Sutheerawattananonda, M.,</t>
    </r>
    <r>
      <rPr>
        <sz val="12"/>
        <rFont val="TH SarabunPSK"/>
        <family val="2"/>
      </rPr>
      <t xml:space="preserve"> &amp; Kunthalert, D. (2014). Immune enhancement activities of silk lutein extract from Bombyx mori cocoons.</t>
    </r>
    <r>
      <rPr>
        <i/>
        <sz val="12"/>
        <rFont val="TH SarabunPSK"/>
        <family val="2"/>
      </rPr>
      <t xml:space="preserve"> Biological Research, 47</t>
    </r>
    <r>
      <rPr>
        <sz val="12"/>
        <rFont val="TH SarabunPSK"/>
        <family val="2"/>
      </rPr>
      <t>(1), 15. doi: 10.1186/0717-6287-47-15</t>
    </r>
  </si>
  <si>
    <r>
      <t xml:space="preserve">Singthong, J., </t>
    </r>
    <r>
      <rPr>
        <b/>
        <sz val="12"/>
        <color rgb="FF00B050"/>
        <rFont val="TH SarabunPSK"/>
        <family val="2"/>
      </rPr>
      <t>Oonsivilai, R.,</t>
    </r>
    <r>
      <rPr>
        <sz val="12"/>
        <rFont val="TH SarabunPSK"/>
        <family val="2"/>
      </rPr>
      <t xml:space="preserve"> Oonmetta-Aree, J., &amp; </t>
    </r>
    <r>
      <rPr>
        <b/>
        <sz val="12"/>
        <color rgb="FF00B050"/>
        <rFont val="TH SarabunPSK"/>
        <family val="2"/>
      </rPr>
      <t xml:space="preserve">Ningsanond, S. </t>
    </r>
    <r>
      <rPr>
        <sz val="12"/>
        <rFont val="TH SarabunPSK"/>
        <family val="2"/>
      </rPr>
      <t xml:space="preserve">(2014). Bioactive compounds and encapsulation of Yanang (Tiliacora triandra) leaves. </t>
    </r>
    <r>
      <rPr>
        <i/>
        <sz val="12"/>
        <rFont val="TH SarabunPSK"/>
        <family val="2"/>
      </rPr>
      <t>Afr J Tradit Complement Altern Med, 11</t>
    </r>
    <r>
      <rPr>
        <sz val="12"/>
        <rFont val="TH SarabunPSK"/>
        <family val="2"/>
      </rPr>
      <t>(3), 76-84.</t>
    </r>
  </si>
  <si>
    <r>
      <t xml:space="preserve">Siriangkanakun, S., Li-Chan, E. C. Y., &amp; </t>
    </r>
    <r>
      <rPr>
        <b/>
        <sz val="12"/>
        <color rgb="FF00B050"/>
        <rFont val="TH SarabunPSK"/>
        <family val="2"/>
      </rPr>
      <t>Yongsawadigul, J.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Identification by GeLC-MS/MS of Trypsin Inhibitor in Sarcoplasmic Proteins of Three Tropical Fish and Characterization of Their Inhibitory Properties. </t>
    </r>
    <r>
      <rPr>
        <i/>
        <sz val="12"/>
        <rFont val="TH SarabunPSK"/>
        <family val="2"/>
      </rPr>
      <t>Journal of Food Science, 79</t>
    </r>
    <r>
      <rPr>
        <sz val="12"/>
        <rFont val="TH SarabunPSK"/>
        <family val="2"/>
      </rPr>
      <t xml:space="preserve">(7), C1305-C1314. </t>
    </r>
  </si>
  <si>
    <r>
      <t>Wiriyaphan, C., Xiao, H., Decker, E. A., &amp;</t>
    </r>
    <r>
      <rPr>
        <b/>
        <sz val="12"/>
        <color rgb="FF00B050"/>
        <rFont val="TH SarabunPSK"/>
        <family val="2"/>
      </rPr>
      <t xml:space="preserve"> Yongsawatdigul, J. </t>
    </r>
    <r>
      <rPr>
        <sz val="12"/>
        <rFont val="TH SarabunPSK"/>
        <family val="2"/>
      </rPr>
      <t>(2014). Chemical and cellular antioxidative properties of threadfin bream (</t>
    </r>
    <r>
      <rPr>
        <i/>
        <sz val="12"/>
        <rFont val="TH SarabunPSK"/>
        <family val="2"/>
      </rPr>
      <t>Nemipterus</t>
    </r>
    <r>
      <rPr>
        <sz val="12"/>
        <rFont val="TH SarabunPSK"/>
        <family val="2"/>
      </rPr>
      <t xml:space="preserve"> spp.) surimi byproduct hydrolysates fractionated by ultrafiltration. </t>
    </r>
    <r>
      <rPr>
        <i/>
        <sz val="12"/>
        <rFont val="TH SarabunPSK"/>
        <family val="2"/>
      </rPr>
      <t>Food Chem, 167</t>
    </r>
    <r>
      <rPr>
        <sz val="12"/>
        <rFont val="TH SarabunPSK"/>
        <family val="2"/>
      </rPr>
      <t>, 7-15.</t>
    </r>
  </si>
  <si>
    <r>
      <t xml:space="preserve">Chirinang, P., </t>
    </r>
    <r>
      <rPr>
        <b/>
        <sz val="12"/>
        <color rgb="FF00B050"/>
        <rFont val="TH SarabunPSK"/>
        <family val="2"/>
      </rPr>
      <t xml:space="preserve">Oonsivilai, R., &amp; Kulrattanarak, T. </t>
    </r>
    <r>
      <rPr>
        <sz val="12"/>
        <rFont val="TH SarabunPSK"/>
        <family val="2"/>
      </rPr>
      <t xml:space="preserve">(2014) Ultrasound assisted extraction for preparation dietary fiber from cassava pulp. </t>
    </r>
    <r>
      <rPr>
        <i/>
        <sz val="12"/>
        <rFont val="TH SarabunPSK"/>
        <family val="2"/>
      </rPr>
      <t>Vol. 931-932. Advanced Materials Research</t>
    </r>
    <r>
      <rPr>
        <sz val="12"/>
        <rFont val="TH SarabunPSK"/>
        <family val="2"/>
      </rPr>
      <t xml:space="preserve"> (pp. 1502-1506).</t>
    </r>
  </si>
  <si>
    <r>
      <t xml:space="preserve">Chirinanga, P., </t>
    </r>
    <r>
      <rPr>
        <b/>
        <sz val="12"/>
        <color rgb="FF00B050"/>
        <rFont val="TH SarabunPSK"/>
        <family val="2"/>
      </rPr>
      <t>Oonsivilai, R</t>
    </r>
    <r>
      <rPr>
        <sz val="12"/>
        <color rgb="FF00B050"/>
        <rFont val="TH SarabunPSK"/>
        <family val="2"/>
      </rPr>
      <t>.</t>
    </r>
    <r>
      <rPr>
        <sz val="12"/>
        <rFont val="TH SarabunPSK"/>
        <family val="2"/>
      </rPr>
      <t xml:space="preserve">, &amp; Kachenpukdeea, N. (2014). Dietary fiber from Cassava pulp. In </t>
    </r>
    <r>
      <rPr>
        <i/>
        <sz val="12"/>
        <rFont val="TH SarabunPSK"/>
        <family val="2"/>
      </rPr>
      <t>the</t>
    </r>
    <r>
      <rPr>
        <sz val="12"/>
        <rFont val="TH SarabunPSK"/>
        <family val="2"/>
      </rPr>
      <t xml:space="preserve"> </t>
    </r>
    <r>
      <rPr>
        <i/>
        <sz val="12"/>
        <rFont val="TH SarabunPSK"/>
        <family val="2"/>
      </rPr>
      <t>5</t>
    </r>
    <r>
      <rPr>
        <i/>
        <vertAlign val="superscript"/>
        <sz val="12"/>
        <rFont val="TH SarabunPSK"/>
        <family val="2"/>
      </rPr>
      <t>th</t>
    </r>
    <r>
      <rPr>
        <i/>
        <sz val="12"/>
        <rFont val="TH SarabunPSK"/>
        <family val="2"/>
      </rPr>
      <t xml:space="preserve"> international conference on natural products for health and beauty</t>
    </r>
    <r>
      <rPr>
        <sz val="12"/>
        <rFont val="TH SarabunPSK"/>
        <family val="2"/>
      </rPr>
      <t xml:space="preserve"> (A-0-008; pp.15-18). 6-8 May 2014, Moevenpick Resort &amp; Spa , Karon Beach,Phuket, Thailand.</t>
    </r>
  </si>
  <si>
    <r>
      <t xml:space="preserve">Chaicharoenaudomrung, N., </t>
    </r>
    <r>
      <rPr>
        <b/>
        <sz val="12"/>
        <color rgb="FFFF0000"/>
        <rFont val="TH SarabunPSK"/>
        <family val="2"/>
      </rPr>
      <t>Oonsivilai, A.</t>
    </r>
    <r>
      <rPr>
        <sz val="12"/>
        <rFont val="TH SarabunPSK"/>
        <family val="2"/>
      </rPr>
      <t xml:space="preserve">, &amp; </t>
    </r>
    <r>
      <rPr>
        <b/>
        <sz val="12"/>
        <color rgb="FF00B050"/>
        <rFont val="TH SarabunPSK"/>
        <family val="2"/>
      </rPr>
      <t>Oonsivilai, R.</t>
    </r>
    <r>
      <rPr>
        <sz val="12"/>
        <rFont val="TH SarabunPSK"/>
        <family val="2"/>
      </rPr>
      <t xml:space="preserve"> (2014) Chlorophylls contents in </t>
    </r>
    <r>
      <rPr>
        <i/>
        <sz val="12"/>
        <rFont val="TH SarabunPSK"/>
        <family val="2"/>
      </rPr>
      <t>Echinocactus grusonii</t>
    </r>
    <r>
      <rPr>
        <sz val="12"/>
        <rFont val="TH SarabunPSK"/>
        <family val="2"/>
      </rPr>
      <t xml:space="preserve"> extract.</t>
    </r>
    <r>
      <rPr>
        <i/>
        <sz val="12"/>
        <rFont val="TH SarabunPSK"/>
        <family val="2"/>
      </rPr>
      <t xml:space="preserve"> Vol. 931-932. Advanced Materials Research </t>
    </r>
    <r>
      <rPr>
        <sz val="12"/>
        <rFont val="TH SarabunPSK"/>
        <family val="2"/>
      </rPr>
      <t>(pp. 1507-1511).</t>
    </r>
  </si>
  <si>
    <r>
      <rPr>
        <b/>
        <sz val="12"/>
        <color rgb="FF00B050"/>
        <rFont val="TH SarabunPSK"/>
        <family val="2"/>
      </rPr>
      <t>Oonsivilai, R</t>
    </r>
    <r>
      <rPr>
        <sz val="12"/>
        <color rgb="FF00B050"/>
        <rFont val="TH SarabunPSK"/>
        <family val="2"/>
      </rPr>
      <t>.</t>
    </r>
    <r>
      <rPr>
        <sz val="12"/>
        <rFont val="TH SarabunPSK"/>
        <family val="2"/>
      </rPr>
      <t>, &amp; Prasongdeea, P. (2014). Total phenolic contents, total flavonoids and antioxidant activity of Thai basil (</t>
    </r>
    <r>
      <rPr>
        <i/>
        <sz val="12"/>
        <rFont val="TH SarabunPSK"/>
        <family val="2"/>
      </rPr>
      <t>Ocimum basilicum</t>
    </r>
    <r>
      <rPr>
        <sz val="12"/>
        <rFont val="TH SarabunPSK"/>
        <family val="2"/>
      </rPr>
      <t xml:space="preserve"> L.). In </t>
    </r>
    <r>
      <rPr>
        <i/>
        <sz val="12"/>
        <rFont val="TH SarabunPSK"/>
        <family val="2"/>
      </rPr>
      <t>the</t>
    </r>
    <r>
      <rPr>
        <sz val="12"/>
        <rFont val="TH SarabunPSK"/>
        <family val="2"/>
      </rPr>
      <t xml:space="preserve"> </t>
    </r>
    <r>
      <rPr>
        <i/>
        <sz val="12"/>
        <rFont val="TH SarabunPSK"/>
        <family val="2"/>
      </rPr>
      <t>5</t>
    </r>
    <r>
      <rPr>
        <i/>
        <vertAlign val="superscript"/>
        <sz val="12"/>
        <rFont val="TH SarabunPSK"/>
        <family val="2"/>
      </rPr>
      <t>th</t>
    </r>
    <r>
      <rPr>
        <i/>
        <sz val="12"/>
        <rFont val="TH SarabunPSK"/>
        <family val="2"/>
      </rPr>
      <t xml:space="preserve"> international conference on natural products for health and beauty</t>
    </r>
    <r>
      <rPr>
        <sz val="12"/>
        <rFont val="TH SarabunPSK"/>
        <family val="2"/>
      </rPr>
      <t xml:space="preserve"> (A-P-062; pp.104-108). 6-8 May 2014, Moevenpick Resort &amp; Spa , Karon Beach,Phuket, Thailand.</t>
    </r>
  </si>
  <si>
    <t>สาขาวิชาเทคโนโลยีชีวภาพ</t>
  </si>
  <si>
    <t>สาขาวิชาเทคโนโลยีการผลิตพืช</t>
  </si>
  <si>
    <t xml:space="preserve">สาขาวิชาเทคโนโลยีการผลิตสัตว์ </t>
  </si>
  <si>
    <t xml:space="preserve">สาขาวิชาเทคโนโลยีอาหาร </t>
  </si>
  <si>
    <t>เทคโนโลยีชีวภาพ/คณิตศาสตร์</t>
  </si>
  <si>
    <t>ซ้ำกับ ชีวภาพ</t>
  </si>
  <si>
    <t>เทคโนโลยีชีวภาพ/วิศวกรรมโลหการ</t>
  </si>
  <si>
    <t>เทคโนโลยีอาหาร/วิศวกรรมไฟฟ้า</t>
  </si>
  <si>
    <t>ร่วมกับ วิศวะ</t>
  </si>
  <si>
    <r>
      <t xml:space="preserve">Rangnoi, K., Phrommao, E., </t>
    </r>
    <r>
      <rPr>
        <b/>
        <sz val="12"/>
        <color rgb="FF00B050"/>
        <rFont val="TH SarabunPSK"/>
        <family val="2"/>
      </rPr>
      <t>Yamabhai, M.,</t>
    </r>
    <r>
      <rPr>
        <sz val="12"/>
        <color rgb="FF00B050"/>
        <rFont val="TH SarabunPSK"/>
        <family val="2"/>
      </rPr>
      <t xml:space="preserve"> </t>
    </r>
    <r>
      <rPr>
        <sz val="12"/>
        <rFont val="TH SarabunPSK"/>
        <family val="2"/>
      </rPr>
      <t xml:space="preserve">&amp; </t>
    </r>
    <r>
      <rPr>
        <sz val="12"/>
        <color rgb="FF00B050"/>
        <rFont val="TH SarabunPSK"/>
        <family val="2"/>
      </rPr>
      <t>Yongsawatdigul, J.</t>
    </r>
    <r>
      <rPr>
        <sz val="12"/>
        <rFont val="TH SarabunPSK"/>
        <family val="2"/>
      </rPr>
      <t xml:space="preserve"> (2014). Combined milk gel generated with a novel coagulating enzyme by </t>
    </r>
    <r>
      <rPr>
        <i/>
        <sz val="12"/>
        <rFont val="TH SarabunPSK"/>
        <family val="2"/>
      </rPr>
      <t>Virgibacillus</t>
    </r>
    <r>
      <rPr>
        <sz val="12"/>
        <rFont val="TH SarabunPSK"/>
        <family val="2"/>
      </rPr>
      <t xml:space="preserve"> sp SK37, a moderately halophilic bacterium. </t>
    </r>
    <r>
      <rPr>
        <i/>
        <sz val="12"/>
        <rFont val="TH SarabunPSK"/>
        <family val="2"/>
      </rPr>
      <t>International Journal of Dairy Technology, 67</t>
    </r>
    <r>
      <rPr>
        <sz val="12"/>
        <rFont val="TH SarabunPSK"/>
        <family val="2"/>
      </rPr>
      <t xml:space="preserve">(4), 547-553. </t>
    </r>
  </si>
  <si>
    <r>
      <rPr>
        <b/>
        <sz val="12"/>
        <color rgb="FFFF9933"/>
        <rFont val="TH SarabunPSK"/>
        <family val="2"/>
      </rPr>
      <t>Uengarporn, N.,</t>
    </r>
    <r>
      <rPr>
        <sz val="12"/>
        <color rgb="FFFF9933"/>
        <rFont val="TH SarabunPSK"/>
        <family val="2"/>
      </rPr>
      <t xml:space="preserve"> </t>
    </r>
    <r>
      <rPr>
        <b/>
        <sz val="12"/>
        <color rgb="FF00B050"/>
        <rFont val="TH SarabunPSK"/>
        <family val="2"/>
      </rPr>
      <t>Oonsivilai, R.,</t>
    </r>
    <r>
      <rPr>
        <sz val="12"/>
        <rFont val="TH SarabunPSK"/>
        <family val="2"/>
      </rPr>
      <t xml:space="preserve"> Kangnoke, S., </t>
    </r>
    <r>
      <rPr>
        <sz val="12"/>
        <color rgb="FFFF9933"/>
        <rFont val="TH SarabunPSK"/>
        <family val="2"/>
      </rPr>
      <t>Sittitoon, N.,</t>
    </r>
    <r>
      <rPr>
        <sz val="12"/>
        <rFont val="TH SarabunPSK"/>
        <family val="2"/>
      </rPr>
      <t xml:space="preserve"> Ratanajaipan, P. (2014). Effect of dietary pattern and activity on lipid profiles. </t>
    </r>
    <r>
      <rPr>
        <i/>
        <sz val="12"/>
        <rFont val="TH SarabunPSK"/>
        <family val="2"/>
      </rPr>
      <t>Journal of Science and Medicine in Sport, 18</t>
    </r>
    <r>
      <rPr>
        <sz val="12"/>
        <rFont val="TH SarabunPSK"/>
        <family val="2"/>
      </rPr>
      <t>, e93-e94.</t>
    </r>
  </si>
  <si>
    <t>PubMed</t>
  </si>
  <si>
    <r>
      <t>สมเกียรติ ศรีพงษ์ประไพ และ</t>
    </r>
    <r>
      <rPr>
        <b/>
        <sz val="12"/>
        <color rgb="FF00B050"/>
        <rFont val="TH SarabunPSK"/>
        <family val="2"/>
      </rPr>
      <t>อารักษ์ ธีรอำพน.</t>
    </r>
    <r>
      <rPr>
        <sz val="12"/>
        <rFont val="TH SarabunPSK"/>
        <family val="2"/>
      </rPr>
      <t xml:space="preserve"> (2557). ความแปรปรวนทางพันธุกรรมของลักษณะที่เกี่ยวข้องกับอายุการเก็บรักษาผลของลูกผสมระหว่างแตงไทยกับแคนตาลูป. ใน </t>
    </r>
    <r>
      <rPr>
        <i/>
        <sz val="12"/>
        <rFont val="TH SarabunPSK"/>
        <family val="2"/>
      </rPr>
      <t>เอกสารการประชุมทางวิชาการ ครั้งที่ 52 ของมหาวิทยาลัยเกษตรศาสตร์</t>
    </r>
    <r>
      <rPr>
        <sz val="12"/>
        <rFont val="TH SarabunPSK"/>
        <family val="2"/>
      </rPr>
      <t xml:space="preserve"> (หน้า 190-199). 4-7 กุมภาพันธ์ 2557, กรุงเทพฯ:เปเปอร์เมท (ประเทศไทยจำกัด).</t>
    </r>
  </si>
  <si>
    <t>สำนักวิชาแพทยศาสตร์</t>
  </si>
  <si>
    <t>สาขาวิชาอาชีวอนามัยและความปลอดภัย</t>
  </si>
  <si>
    <t>สาขาวิชากุมารเวชศาสตร์</t>
  </si>
  <si>
    <t xml:space="preserve">สาขาวิชาพยาธิวิทยา </t>
  </si>
  <si>
    <t>สาขาวิชาอนามัยสิ่งแวดล้อม</t>
  </si>
  <si>
    <t>สาขาวิชาเวชศาสตร์ครอบครัวและเวชศาสตร์ชุมชน</t>
  </si>
  <si>
    <t>สาขาวิชาศัลยศาสตร์</t>
  </si>
  <si>
    <t>สาขาวิชาเวชศาสตร์ฟื้นฟู</t>
  </si>
  <si>
    <r>
      <rPr>
        <b/>
        <sz val="12"/>
        <color rgb="FFFF9900"/>
        <rFont val="TH SarabunPSK"/>
        <family val="2"/>
      </rPr>
      <t>Limmongkon, Y.</t>
    </r>
    <r>
      <rPr>
        <sz val="12"/>
        <color rgb="FFFF9900"/>
        <rFont val="TH SarabunPSK"/>
        <family val="2"/>
      </rPr>
      <t xml:space="preserve"> </t>
    </r>
    <r>
      <rPr>
        <sz val="12"/>
        <rFont val="TH SarabunPSK"/>
        <family val="2"/>
      </rPr>
      <t xml:space="preserve"> (2014). Surface morphology of Ag nanoparticles doped TiO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 xml:space="preserve"> onto HEPA filters.  In </t>
    </r>
    <r>
      <rPr>
        <i/>
        <sz val="12"/>
        <rFont val="TH SarabunPSK"/>
        <family val="2"/>
      </rPr>
      <t>The 4</t>
    </r>
    <r>
      <rPr>
        <i/>
        <vertAlign val="superscript"/>
        <sz val="12"/>
        <rFont val="TH SarabunPSK"/>
        <family val="2"/>
      </rPr>
      <t>th</t>
    </r>
    <r>
      <rPr>
        <i/>
        <sz val="12"/>
        <rFont val="TH SarabunPSK"/>
        <family val="2"/>
      </rPr>
      <t xml:space="preserve"> International Conference on Engineering and Applied Science (2014 ICEAS)</t>
    </r>
    <r>
      <rPr>
        <sz val="12"/>
        <rFont val="TH SarabunPSK"/>
        <family val="2"/>
      </rPr>
      <t xml:space="preserve"> (pp.1738-1749). 22-24 July 2014, Hokkaido, Japan. (in CD-Rom)</t>
    </r>
  </si>
  <si>
    <r>
      <t xml:space="preserve">Prasajak, P., Rattananinsruang, P., Chotinantakul, K., </t>
    </r>
    <r>
      <rPr>
        <b/>
        <sz val="12"/>
        <color rgb="FFFF9933"/>
        <rFont val="TH SarabunPSK"/>
        <family val="2"/>
      </rPr>
      <t>Dechsukhum, C.,</t>
    </r>
    <r>
      <rPr>
        <sz val="12"/>
        <rFont val="TH SarabunPSK"/>
        <family val="2"/>
      </rPr>
      <t xml:space="preserve"> &amp; </t>
    </r>
    <r>
      <rPr>
        <b/>
        <sz val="12"/>
        <color rgb="FF0070C0"/>
        <rFont val="TH SarabunPSK"/>
        <family val="2"/>
      </rPr>
      <t xml:space="preserve">Leeanansaksiri, W. </t>
    </r>
    <r>
      <rPr>
        <sz val="12"/>
        <rFont val="TH SarabunPSK"/>
        <family val="2"/>
      </rPr>
      <t xml:space="preserve">(2014). Embryonic stem cells conditioned medium enhances Wharton's jelly-derived mesenchymal stem cells expansion under hypoxic condition. </t>
    </r>
    <r>
      <rPr>
        <i/>
        <sz val="12"/>
        <rFont val="TH SarabunPSK"/>
        <family val="2"/>
      </rPr>
      <t>Cytotechnology</t>
    </r>
    <r>
      <rPr>
        <sz val="12"/>
        <rFont val="TH SarabunPSK"/>
        <family val="2"/>
      </rPr>
      <t>, 19 October 2014, doi: 10.1007/s10616-014-9708-1</t>
    </r>
  </si>
  <si>
    <r>
      <t xml:space="preserve">Chuersuwan, S., </t>
    </r>
    <r>
      <rPr>
        <b/>
        <sz val="12"/>
        <color rgb="FF00B0F0"/>
        <rFont val="TH SarabunPSK"/>
        <family val="2"/>
      </rPr>
      <t>Suwanvaree, P.,</t>
    </r>
    <r>
      <rPr>
        <sz val="12"/>
        <rFont val="TH SarabunPSK"/>
        <family val="2"/>
      </rPr>
      <t xml:space="preserve"> &amp; </t>
    </r>
    <r>
      <rPr>
        <b/>
        <sz val="12"/>
        <color rgb="FFFF9933"/>
        <rFont val="TH SarabunPSK"/>
        <family val="2"/>
      </rPr>
      <t>Chuersuwan, N.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Effects of plant species on methane and nitrous oxide emissions from constructed wetlands treating municipal wastewater. </t>
    </r>
    <r>
      <rPr>
        <i/>
        <sz val="12"/>
        <rFont val="TH SarabunPSK"/>
        <family val="2"/>
      </rPr>
      <t>Research Journal of Applied Sciences, Engineering and Technology, 7</t>
    </r>
    <r>
      <rPr>
        <sz val="12"/>
        <rFont val="TH SarabunPSK"/>
        <family val="2"/>
      </rPr>
      <t>(18), 3709-3715.</t>
    </r>
  </si>
  <si>
    <r>
      <t xml:space="preserve">Chuersuwan, S., </t>
    </r>
    <r>
      <rPr>
        <b/>
        <sz val="12"/>
        <color rgb="FF00B0F0"/>
        <rFont val="TH SarabunPSK"/>
        <family val="2"/>
      </rPr>
      <t>Suwanwaree, P.</t>
    </r>
    <r>
      <rPr>
        <sz val="12"/>
        <rFont val="TH SarabunPSK"/>
        <family val="2"/>
      </rPr>
      <t xml:space="preserve">, &amp; </t>
    </r>
    <r>
      <rPr>
        <b/>
        <sz val="12"/>
        <color rgb="FFFF9933"/>
        <rFont val="TH SarabunPSK"/>
        <family val="2"/>
      </rPr>
      <t>Chuersuwan, N.</t>
    </r>
    <r>
      <rPr>
        <sz val="12"/>
        <color rgb="FFFF9933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Estimating greenhouse gas fluxes from constructed wetlands used for water quality improvement. </t>
    </r>
    <r>
      <rPr>
        <i/>
        <sz val="12"/>
        <rFont val="TH SarabunPSK"/>
        <family val="2"/>
      </rPr>
      <t>Songklanakarin Journal of Science and Technology, 36</t>
    </r>
    <r>
      <rPr>
        <sz val="12"/>
        <rFont val="TH SarabunPSK"/>
        <family val="2"/>
      </rPr>
      <t>(3), 367-373.</t>
    </r>
  </si>
  <si>
    <r>
      <rPr>
        <b/>
        <sz val="12"/>
        <color rgb="FFFF9933"/>
        <rFont val="TH SarabunPSK"/>
        <family val="2"/>
      </rPr>
      <t>สรญา แก้วพิทูลย์</t>
    </r>
    <r>
      <rPr>
        <b/>
        <sz val="12"/>
        <rFont val="TH SarabunPSK"/>
        <family val="2"/>
      </rPr>
      <t>, </t>
    </r>
    <r>
      <rPr>
        <sz val="12"/>
        <rFont val="TH SarabunPSK"/>
        <family val="2"/>
      </rPr>
      <t>ณัฏฐวุฒิ แก้วพิทูลย์,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>เอกชัย ยอดขาว.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>(2557). ปัจจัยเสี่ยงที่มีความสัมพันธ์กับการเกิดโรคมะเร็งท่อน้ำดี โรงพยาบาลสตึก จังหวัดบุรีรัมย์ ประเทศไทย.</t>
    </r>
    <r>
      <rPr>
        <b/>
        <sz val="12"/>
        <rFont val="TH SarabunPSK"/>
        <family val="2"/>
      </rPr>
      <t xml:space="preserve"> </t>
    </r>
    <r>
      <rPr>
        <i/>
        <sz val="12"/>
        <rFont val="TH SarabunPSK"/>
        <family val="2"/>
      </rPr>
      <t>ธรรมศาสตร์เวชสาร.</t>
    </r>
    <r>
      <rPr>
        <sz val="12"/>
        <rFont val="TH SarabunPSK"/>
        <family val="2"/>
      </rPr>
      <t xml:space="preserve"> 2557, 14 (2), 163-169.</t>
    </r>
  </si>
  <si>
    <r>
      <t xml:space="preserve">Saensook, W., Phonthee, S., Srisim, K., Mato, L., </t>
    </r>
    <r>
      <rPr>
        <b/>
        <sz val="12"/>
        <color rgb="FFFF9933"/>
        <rFont val="TH SarabunPSK"/>
        <family val="2"/>
      </rPr>
      <t>Wattanapan, P.</t>
    </r>
    <r>
      <rPr>
        <sz val="12"/>
        <rFont val="TH SarabunPSK"/>
        <family val="2"/>
      </rPr>
      <t xml:space="preserve">, &amp; Amatachaya, S. (2014). Ambulatory assistive devices and walking performance in patients with incomplete spinal cord injury. </t>
    </r>
    <r>
      <rPr>
        <i/>
        <sz val="12"/>
        <rFont val="TH SarabunPSK"/>
        <family val="2"/>
      </rPr>
      <t>Spinal Cord, 52</t>
    </r>
    <r>
      <rPr>
        <sz val="12"/>
        <rFont val="TH SarabunPSK"/>
        <family val="2"/>
      </rPr>
      <t>(3), 216-219.</t>
    </r>
  </si>
  <si>
    <r>
      <t xml:space="preserve">Treesirichod, A., Chansakulporn, S., &amp; </t>
    </r>
    <r>
      <rPr>
        <b/>
        <sz val="12"/>
        <color rgb="FFFF9933"/>
        <rFont val="TH SarabunPSK"/>
        <family val="2"/>
      </rPr>
      <t>Wattanapan, P.</t>
    </r>
    <r>
      <rPr>
        <sz val="12"/>
        <rFont val="TH SarabunPSK"/>
        <family val="2"/>
      </rPr>
      <t xml:space="preserve"> (2014). Correlation between skin color evaluation by skin color scale chart and narrowband reflectance spectrophotometer. </t>
    </r>
    <r>
      <rPr>
        <i/>
        <sz val="12"/>
        <rFont val="TH SarabunPSK"/>
        <family val="2"/>
      </rPr>
      <t>Indian Journal of Dermatology, 59</t>
    </r>
    <r>
      <rPr>
        <sz val="12"/>
        <rFont val="TH SarabunPSK"/>
        <family val="2"/>
      </rPr>
      <t>(4), 339-342.</t>
    </r>
  </si>
  <si>
    <r>
      <rPr>
        <b/>
        <sz val="12"/>
        <color rgb="FFFF9933"/>
        <rFont val="TH SarabunPSK"/>
        <family val="2"/>
      </rPr>
      <t>Wattanapan, P.</t>
    </r>
    <r>
      <rPr>
        <sz val="12"/>
        <rFont val="TH SarabunPSK"/>
        <family val="2"/>
      </rPr>
      <t xml:space="preserve"> (2014). Upper esophageal sphincter disorder. </t>
    </r>
    <r>
      <rPr>
        <i/>
        <sz val="12"/>
        <rFont val="TH SarabunPSK"/>
        <family val="2"/>
      </rPr>
      <t>Journal of Thai Rehabilitation Medicine</t>
    </r>
    <r>
      <rPr>
        <sz val="12"/>
        <rFont val="TH SarabunPSK"/>
        <family val="2"/>
      </rPr>
      <t>, 24(3), 73-75.</t>
    </r>
  </si>
  <si>
    <r>
      <t xml:space="preserve">Kuptniratsaikul, V., </t>
    </r>
    <r>
      <rPr>
        <b/>
        <sz val="12"/>
        <color rgb="FFFF9933"/>
        <rFont val="TH SarabunPSK"/>
        <family val="2"/>
      </rPr>
      <t xml:space="preserve">Wattanapan, P., </t>
    </r>
    <r>
      <rPr>
        <sz val="12"/>
        <rFont val="TH SarabunPSK"/>
        <family val="2"/>
      </rPr>
      <t xml:space="preserve">Wathanadilokul, U., Sukonthamarn, K.,Lukkanapichonchut, P., &amp; Ingkasuthi, K.,et al. (2014). A multicenter study of efficiency for rehabilitation service: a comparison between Institutes. </t>
    </r>
    <r>
      <rPr>
        <i/>
        <sz val="12"/>
        <rFont val="TH SarabunPSK"/>
        <family val="2"/>
      </rPr>
      <t>Journal of Thai Rehabilitation Medicine</t>
    </r>
    <r>
      <rPr>
        <sz val="12"/>
        <rFont val="TH SarabunPSK"/>
        <family val="2"/>
      </rPr>
      <t>, 24(3), 76-85.</t>
    </r>
  </si>
  <si>
    <r>
      <rPr>
        <b/>
        <sz val="12"/>
        <color theme="1"/>
        <rFont val="TH SarabunPSK"/>
        <family val="2"/>
      </rPr>
      <t>หมายเหตุ</t>
    </r>
    <r>
      <rPr>
        <sz val="12"/>
        <color theme="1"/>
        <rFont val="TH SarabunPSK"/>
        <family val="2"/>
      </rPr>
      <t xml:space="preserve">   * ไม่นับซ้ำบทความที่เขียนร่วมกันมากกว่า 1 สาขาวิชา</t>
    </r>
  </si>
  <si>
    <t>สำนักวิชาพยาบาลศาสตร์</t>
  </si>
  <si>
    <r>
      <rPr>
        <b/>
        <sz val="12"/>
        <color rgb="FFFF00FF"/>
        <rFont val="TH SarabunPSK"/>
        <family val="2"/>
      </rPr>
      <t xml:space="preserve">Chiaranai, C. </t>
    </r>
    <r>
      <rPr>
        <sz val="12"/>
        <color theme="1"/>
        <rFont val="TH SarabunPSK"/>
        <family val="2"/>
      </rPr>
      <t>(2014).</t>
    </r>
    <r>
      <rPr>
        <b/>
        <sz val="12"/>
        <color theme="1"/>
        <rFont val="TH SarabunPSK"/>
        <family val="2"/>
      </rPr>
      <t xml:space="preserve"> </t>
    </r>
    <r>
      <rPr>
        <sz val="12"/>
        <color theme="1"/>
        <rFont val="TH SarabunPSK"/>
        <family val="2"/>
      </rPr>
      <t xml:space="preserve">A phenomenological study of day-to-day experiences of living with heart failure: Do cultural differences matter?. </t>
    </r>
    <r>
      <rPr>
        <i/>
        <sz val="12"/>
        <color theme="1"/>
        <rFont val="TH SarabunPSK"/>
        <family val="2"/>
      </rPr>
      <t>Journal of Cardiovascular Nursing, 29</t>
    </r>
    <r>
      <rPr>
        <sz val="12"/>
        <color theme="1"/>
        <rFont val="TH SarabunPSK"/>
        <family val="2"/>
      </rPr>
      <t xml:space="preserve">(4), E9-E17. </t>
    </r>
  </si>
  <si>
    <r>
      <rPr>
        <b/>
        <sz val="12"/>
        <color rgb="FFFF00FF"/>
        <rFont val="TH SarabunPSK"/>
        <family val="2"/>
      </rPr>
      <t>Thanakwang, K.</t>
    </r>
    <r>
      <rPr>
        <b/>
        <sz val="12"/>
        <color theme="1"/>
        <rFont val="TH SarabunPSK"/>
        <family val="2"/>
      </rPr>
      <t>,</t>
    </r>
    <r>
      <rPr>
        <sz val="12"/>
        <color theme="1"/>
        <rFont val="TH SarabunPSK"/>
        <family val="2"/>
      </rPr>
      <t xml:space="preserve"> Isaramalai, S. A., &amp; Hatthakit, U. (2014). Development and psychometric testing of the active aging scale for Thai adults. </t>
    </r>
    <r>
      <rPr>
        <i/>
        <sz val="12"/>
        <color theme="1"/>
        <rFont val="TH SarabunPSK"/>
        <family val="2"/>
      </rPr>
      <t>Clinical Interventions in Aging, 9</t>
    </r>
    <r>
      <rPr>
        <sz val="12"/>
        <color theme="1"/>
        <rFont val="TH SarabunPSK"/>
        <family val="2"/>
      </rPr>
      <t>, 1211-1221.</t>
    </r>
    <r>
      <rPr>
        <b/>
        <sz val="12"/>
        <color theme="1"/>
        <rFont val="TH SarabunPSK"/>
        <family val="2"/>
      </rPr>
      <t xml:space="preserve"> </t>
    </r>
  </si>
  <si>
    <r>
      <rPr>
        <b/>
        <sz val="12"/>
        <color rgb="FFFF00FF"/>
        <rFont val="TH SarabunPSK"/>
        <family val="2"/>
      </rPr>
      <t xml:space="preserve">Thanakwang, K., Thinganjana, W., &amp; </t>
    </r>
    <r>
      <rPr>
        <b/>
        <u/>
        <sz val="12"/>
        <color rgb="FFFF00FF"/>
        <rFont val="TH SarabunPSK"/>
        <family val="2"/>
      </rPr>
      <t xml:space="preserve">Konggumnerd, R. </t>
    </r>
    <r>
      <rPr>
        <sz val="12"/>
        <color theme="1"/>
        <rFont val="TH SarabunPSK"/>
        <family val="2"/>
      </rPr>
      <t xml:space="preserve">(2014). Psychometric properties of the Thai version of the Diabetes Distress Scale in diabetic seniors. </t>
    </r>
    <r>
      <rPr>
        <i/>
        <sz val="12"/>
        <color theme="1"/>
        <rFont val="TH SarabunPSK"/>
        <family val="2"/>
      </rPr>
      <t>Clinical Interventions in Aging, 9</t>
    </r>
    <r>
      <rPr>
        <sz val="12"/>
        <color theme="1"/>
        <rFont val="TH SarabunPSK"/>
        <family val="2"/>
      </rPr>
      <t>, 1353-1361.</t>
    </r>
  </si>
  <si>
    <r>
      <rPr>
        <u/>
        <sz val="12"/>
        <color rgb="FFFF00FF"/>
        <rFont val="TH SarabunPSK"/>
        <family val="2"/>
      </rPr>
      <t>Thanakwang, K., Thinganjana, W.,</t>
    </r>
    <r>
      <rPr>
        <sz val="12"/>
        <rFont val="TH SarabunPSK"/>
        <family val="2"/>
      </rPr>
      <t xml:space="preserve"> &amp; </t>
    </r>
    <r>
      <rPr>
        <b/>
        <sz val="12"/>
        <color rgb="FFFF00FF"/>
        <rFont val="TH SarabunPSK"/>
        <family val="2"/>
      </rPr>
      <t>Konggumnerd, R.</t>
    </r>
    <r>
      <rPr>
        <sz val="12"/>
        <rFont val="TH SarabunPSK"/>
        <family val="2"/>
      </rPr>
      <t xml:space="preserve"> (2014). Psychometric properties of the Thai version of the Diabetes Distress Scale in diabetic seniors. </t>
    </r>
    <r>
      <rPr>
        <i/>
        <sz val="12"/>
        <rFont val="TH SarabunPSK"/>
        <family val="2"/>
      </rPr>
      <t>Clinical Interventions in Aging</t>
    </r>
    <r>
      <rPr>
        <sz val="12"/>
        <rFont val="TH SarabunPSK"/>
        <family val="2"/>
      </rPr>
      <t>, 9, 1353-1361.</t>
    </r>
  </si>
  <si>
    <r>
      <t xml:space="preserve">ศิริอร สินธุ รวมพร คงกำเนิด และกุลระวี วิวัฒนชีวิน. (2557). การศึกษาปัจจัยที่มีความสัมพันธ์กับการปฏิบัติการการแพทย์ฉุกเฉินของพยาบาลวิชาชีพ. </t>
    </r>
    <r>
      <rPr>
        <i/>
        <sz val="12"/>
        <rFont val="TH SarabunPSK"/>
        <family val="2"/>
      </rPr>
      <t>วารสารวิทยาลัยพยาบาลบรมราชชนนี นครราชสีมา. 20</t>
    </r>
    <r>
      <rPr>
        <sz val="12"/>
        <rFont val="TH SarabunPSK"/>
        <family val="2"/>
      </rPr>
      <t xml:space="preserve">(2). 32-45. </t>
    </r>
  </si>
  <si>
    <r>
      <t>จันทร์ทิรา  เจียรณัย. (2557). ผลของการใช้โปรแกรมคอมพิวเตอร์เตือนการรับประทานยาต่อคุณภาพชีวิตและการติดตามการรักษาของผู้สูงอายุ.</t>
    </r>
    <r>
      <rPr>
        <i/>
        <sz val="12"/>
        <rFont val="TH SarabunPSK"/>
        <family val="2"/>
      </rPr>
      <t xml:space="preserve"> สงขลานครินทร์เวชสาร, 32</t>
    </r>
    <r>
      <rPr>
        <sz val="12"/>
        <rFont val="TH SarabunPSK"/>
        <family val="2"/>
      </rPr>
      <t xml:space="preserve">(3). 173-184. </t>
    </r>
  </si>
  <si>
    <t xml:space="preserve">สาขาวิชาการพยาบาลผู้ใหญ่และผู้สูงอายุ </t>
  </si>
  <si>
    <t>สาขาวิชาการพยาบาลอนามัยชุมชน</t>
  </si>
  <si>
    <t>สำนักวิชาวิศวกรรมศาสตร์</t>
  </si>
  <si>
    <r>
      <rPr>
        <b/>
        <sz val="12"/>
        <color theme="1"/>
        <rFont val="TH SarabunPSK"/>
        <family val="2"/>
      </rPr>
      <t>หมายเหตุ</t>
    </r>
    <r>
      <rPr>
        <sz val="12"/>
        <color theme="1"/>
        <rFont val="TH SarabunPSK"/>
        <family val="2"/>
      </rPr>
      <t xml:space="preserve">  *  ไม่นับซ้ำบทความที่เขียนร่วมกันมากกว่า 1 สาขาวิชา</t>
    </r>
  </si>
  <si>
    <t>ซ้ำ เครื่องกล</t>
  </si>
  <si>
    <t>ซ้ำ เกษตร</t>
  </si>
  <si>
    <t>ร่วม วิทย์</t>
  </si>
  <si>
    <t>สาขาวิชาวิศวกรรมเกษตร</t>
  </si>
  <si>
    <t>สาขาวิชาวิศวกรรมขนส่ง</t>
  </si>
  <si>
    <t>สาขาวิชาวิศวกรรมคอมพิเตอร์</t>
  </si>
  <si>
    <t>สาขาวิชาวิศวกรรมเคมี</t>
  </si>
  <si>
    <t>สาขาวิชาวิศวกรรมเครื่องกล</t>
  </si>
  <si>
    <t>สาขาวิชาวิศวกรรมเซรามิก</t>
  </si>
  <si>
    <t>สาขาวิชาโทรคมนาคม</t>
  </si>
  <si>
    <t>สาขาวิชาวิศวกรรมพอลิเมอร์</t>
  </si>
  <si>
    <t>สาขาวิชาวิศวกรรมไฟฟ้า</t>
  </si>
  <si>
    <t>สาขาวิชาวิศวกรรมโยธา</t>
  </si>
  <si>
    <t>สาขาวิชาวิศวกรรมโลหการ</t>
  </si>
  <si>
    <t>สาขาวิชาวิศวกรรมสิ่งแวดล้อม</t>
  </si>
  <si>
    <t>สาขาวิชาวิศวกรรมอุตสาหการ</t>
  </si>
  <si>
    <t>สาขาวิชาวิศวกรรมอิเล็กทรอนิกส์</t>
  </si>
  <si>
    <r>
      <t xml:space="preserve">Chokkha, S., </t>
    </r>
    <r>
      <rPr>
        <sz val="12"/>
        <color rgb="FFFF0000"/>
        <rFont val="TH SarabunPSK"/>
        <family val="2"/>
      </rPr>
      <t>Kuharuangrong, S.</t>
    </r>
    <r>
      <rPr>
        <sz val="12"/>
        <rFont val="TH SarabunPSK"/>
        <family val="2"/>
      </rPr>
      <t xml:space="preserve"> (2014). Effect of Sr and Y on Microstructure and Electrical Conductivity of BaCeO</t>
    </r>
    <r>
      <rPr>
        <vertAlign val="subscript"/>
        <sz val="12"/>
        <rFont val="TH SarabunPSK"/>
        <family val="2"/>
      </rPr>
      <t>3</t>
    </r>
    <r>
      <rPr>
        <sz val="12"/>
        <rFont val="TH SarabunPSK"/>
        <family val="2"/>
      </rPr>
      <t xml:space="preserve">. </t>
    </r>
    <r>
      <rPr>
        <i/>
        <sz val="12"/>
        <rFont val="TH SarabunPSK"/>
        <family val="2"/>
      </rPr>
      <t>Songklanakarin J. Sci. Technol, 35</t>
    </r>
    <r>
      <rPr>
        <sz val="12"/>
        <rFont val="TH SarabunPSK"/>
        <family val="2"/>
      </rPr>
      <t>(5), 557-561.</t>
    </r>
  </si>
  <si>
    <r>
      <t>Wanapu, S., Fung, C. C.,</t>
    </r>
    <r>
      <rPr>
        <sz val="12"/>
        <color rgb="FFFF0000"/>
        <rFont val="TH SarabunPSK"/>
        <family val="2"/>
      </rPr>
      <t xml:space="preserve"> Kerdprasop, N.,</t>
    </r>
    <r>
      <rPr>
        <sz val="12"/>
        <rFont val="TH SarabunPSK"/>
        <family val="2"/>
      </rPr>
      <t xml:space="preserve"> </t>
    </r>
    <r>
      <rPr>
        <b/>
        <sz val="12"/>
        <color rgb="FF7030A0"/>
        <rFont val="TH SarabunPSK"/>
        <family val="2"/>
      </rPr>
      <t>Chamnongsri, N.</t>
    </r>
    <r>
      <rPr>
        <sz val="12"/>
        <rFont val="TH SarabunPSK"/>
        <family val="2"/>
      </rPr>
      <t xml:space="preserve">, &amp; </t>
    </r>
    <r>
      <rPr>
        <b/>
        <sz val="12"/>
        <color rgb="FF7030A0"/>
        <rFont val="TH SarabunPSK"/>
        <family val="2"/>
      </rPr>
      <t>Niwattanakul, S.</t>
    </r>
    <r>
      <rPr>
        <sz val="12"/>
        <rFont val="TH SarabunPSK"/>
        <family val="2"/>
      </rPr>
      <t xml:space="preserve"> (2014) (in press). An investigation on the correlation of learner styles and learning objects characteristics in a proposed Learning Objects Management Model (LOMM). </t>
    </r>
    <r>
      <rPr>
        <i/>
        <sz val="12"/>
        <rFont val="TH SarabunPSK"/>
        <family val="2"/>
      </rPr>
      <t>Education and Information Technologies</t>
    </r>
    <r>
      <rPr>
        <sz val="12"/>
        <rFont val="TH SarabunPSK"/>
        <family val="2"/>
      </rPr>
      <t xml:space="preserve">. </t>
    </r>
  </si>
  <si>
    <t>ร่วม สังคม</t>
  </si>
  <si>
    <t>วิศวกรรมคอมพิเตอร์/เทคโนโลยีสารสนเทศ</t>
  </si>
  <si>
    <r>
      <t>Wanapu, S., Fung, C. C.,</t>
    </r>
    <r>
      <rPr>
        <sz val="12"/>
        <color rgb="FFFF0000"/>
        <rFont val="TH SarabunPSK"/>
        <family val="2"/>
      </rPr>
      <t xml:space="preserve"> Kerdprasop, N.,</t>
    </r>
    <r>
      <rPr>
        <sz val="12"/>
        <rFont val="TH SarabunPSK"/>
        <family val="2"/>
      </rPr>
      <t xml:space="preserve"> </t>
    </r>
    <r>
      <rPr>
        <b/>
        <sz val="12"/>
        <color rgb="FF7030A0"/>
        <rFont val="TH SarabunPSK"/>
        <family val="2"/>
      </rPr>
      <t>Chamnongsri, N., &amp; Niwattanakul, S</t>
    </r>
    <r>
      <rPr>
        <sz val="12"/>
        <rFont val="TH SarabunPSK"/>
        <family val="2"/>
      </rPr>
      <t xml:space="preserve">. (2014) (in press). An investigation on the correlation of learner styles and learning objects characteristics in a proposed Learning Objects Management Model (LOMM). </t>
    </r>
    <r>
      <rPr>
        <i/>
        <sz val="12"/>
        <rFont val="TH SarabunPSK"/>
        <family val="2"/>
      </rPr>
      <t>Education and Information Technologies</t>
    </r>
    <r>
      <rPr>
        <sz val="12"/>
        <rFont val="TH SarabunPSK"/>
        <family val="2"/>
      </rPr>
      <t xml:space="preserve">. </t>
    </r>
  </si>
  <si>
    <r>
      <rPr>
        <b/>
        <sz val="12"/>
        <rFont val="TH SarabunPSK"/>
        <family val="2"/>
      </rPr>
      <t xml:space="preserve">หมายเหตุ </t>
    </r>
    <r>
      <rPr>
        <sz val="12"/>
        <rFont val="TH SarabunPSK"/>
        <family val="2"/>
      </rPr>
      <t xml:space="preserve"> * ไม่นับซ้ำบทความที่เขียนร่วมกันมากกว่า 1 สาขาวิชา</t>
    </r>
  </si>
  <si>
    <t>วิศวกรรมโยธา/วิศวกรรมสิ่งแวดล้อม</t>
  </si>
  <si>
    <t>วิศวกรรมไฟฟ้า/วิศวกรรมเครื่องกล</t>
  </si>
  <si>
    <t>ซ้ำ ไฟฟ้า</t>
  </si>
  <si>
    <t>ฟิสิกส์/วิศวกรรมเซรามิก</t>
  </si>
  <si>
    <t>212.40*</t>
  </si>
  <si>
    <t>สาขาวิชาเทคโนโลยีธรณี</t>
  </si>
  <si>
    <r>
      <t xml:space="preserve">Burrett, C., Udchachon, M., Thassanapak, H., &amp; </t>
    </r>
    <r>
      <rPr>
        <b/>
        <sz val="12"/>
        <color rgb="FFFF0000"/>
        <rFont val="TH SarabunPSK"/>
        <family val="2"/>
      </rPr>
      <t>Chitnarin, A.</t>
    </r>
    <r>
      <rPr>
        <sz val="12"/>
        <rFont val="TH SarabunPSK"/>
        <family val="2"/>
      </rPr>
      <t xml:space="preserve"> (2014). Conodonts, radiolarians and ostracodes in the Permian E-Lert Formation, Loei Fold Belt, Indochina Terrane, Thailand. </t>
    </r>
    <r>
      <rPr>
        <i/>
        <sz val="12"/>
        <rFont val="TH SarabunPSK"/>
        <family val="2"/>
      </rPr>
      <t>Geological Magazine, 57</t>
    </r>
    <r>
      <rPr>
        <sz val="12"/>
        <rFont val="TH SarabunPSK"/>
        <family val="2"/>
      </rPr>
      <t>(1).</t>
    </r>
  </si>
  <si>
    <r>
      <t xml:space="preserve">Wetchasat, K., &amp; </t>
    </r>
    <r>
      <rPr>
        <b/>
        <sz val="12"/>
        <color rgb="FFFF0000"/>
        <rFont val="TH SarabunPSK"/>
        <family val="2"/>
      </rPr>
      <t>Fuenkajorn, K.</t>
    </r>
    <r>
      <rPr>
        <sz val="12"/>
        <rFont val="TH SarabunPSK"/>
        <family val="2"/>
      </rPr>
      <t xml:space="preserve"> (2014). Mechanical and hydraulic performance of sludge-mixed cement grout in rock fractures. </t>
    </r>
    <r>
      <rPr>
        <i/>
        <sz val="12"/>
        <rFont val="TH SarabunPSK"/>
        <family val="2"/>
      </rPr>
      <t>Songklanakarin Journal of Science and Technology, 36</t>
    </r>
    <r>
      <rPr>
        <sz val="12"/>
        <rFont val="TH SarabunPSK"/>
        <family val="2"/>
      </rPr>
      <t xml:space="preserve">(4), 477-482. </t>
    </r>
  </si>
  <si>
    <t>เทคโนโลยีธรณี</t>
  </si>
  <si>
    <t>สิทธิบัตร</t>
  </si>
  <si>
    <t>อนุสิทธิบัตร</t>
  </si>
  <si>
    <t>45.40*</t>
  </si>
  <si>
    <r>
      <t xml:space="preserve">รังสรรค์  พาลพ่าย. 2557. </t>
    </r>
    <r>
      <rPr>
        <i/>
        <sz val="12"/>
        <color theme="1"/>
        <rFont val="TH SarabunPSK"/>
        <family val="2"/>
      </rPr>
      <t>ภาชนะบรรจุตัวอ่อนแช่แข็งด้วยวิธีลดอุณหภูมิลงอย่างรวดเร็วที่มีการเจือจางสารแช่แข็งแบบขั้นตอนเดียวและการใช้ภาชนะบรรจุดังกล่าว</t>
    </r>
    <r>
      <rPr>
        <b/>
        <sz val="12"/>
        <color theme="1"/>
        <rFont val="TH SarabunPSK"/>
        <family val="2"/>
      </rPr>
      <t>.</t>
    </r>
    <r>
      <rPr>
        <sz val="12"/>
        <color theme="1"/>
        <rFont val="TH SarabunPSK"/>
        <family val="2"/>
      </rPr>
      <t xml:space="preserve"> อนุสิทธิบัตรประเทศไทย เลขที่ 9367.</t>
    </r>
  </si>
  <si>
    <r>
      <t xml:space="preserve">มาโนชญ์ สุธีรวัฒนานนท์. 2557. </t>
    </r>
    <r>
      <rPr>
        <i/>
        <sz val="12"/>
        <color theme="1"/>
        <rFont val="TH SarabunPSK"/>
        <family val="2"/>
      </rPr>
      <t>การใช้เอนไซม์ทรานกลูตามิเนสปฏิบัติต่อผืนเส้นใยที่ผ่านการเคลือบด้วยสารละลายซิริซิน</t>
    </r>
    <r>
      <rPr>
        <sz val="12"/>
        <color theme="1"/>
        <rFont val="TH SarabunPSK"/>
        <family val="2"/>
      </rPr>
      <t>. สิทธิบัตรประเทศไทย เลขที่ 41211.</t>
    </r>
  </si>
  <si>
    <r>
      <t xml:space="preserve">กิตติเทพ  เฟื่องขจร. 2557. </t>
    </r>
    <r>
      <rPr>
        <i/>
        <sz val="14"/>
        <color theme="1"/>
        <rFont val="TH SarabunPSK"/>
        <family val="2"/>
      </rPr>
      <t>เครื่องทดสอบจุดกดแบบปรับเปลี่ยน</t>
    </r>
    <r>
      <rPr>
        <sz val="11"/>
        <color theme="1"/>
        <rFont val="TH SarabunPSK"/>
        <family val="2"/>
      </rPr>
      <t xml:space="preserve">. </t>
    </r>
    <r>
      <rPr>
        <sz val="14"/>
        <color theme="1"/>
        <rFont val="TH SarabunPSK"/>
        <family val="2"/>
      </rPr>
      <t>สิทธิบัตรประเทศไทย เลขที่ 40812.</t>
    </r>
  </si>
  <si>
    <r>
      <t xml:space="preserve">กิตติเทพ  เฟื่องขจร. 2557. </t>
    </r>
    <r>
      <rPr>
        <i/>
        <sz val="14"/>
        <color theme="1"/>
        <rFont val="TH SarabunPSK"/>
        <family val="2"/>
      </rPr>
      <t>อุปกรณ์วัดการยุบตัวของเพดานและผนังอุโมงค์</t>
    </r>
    <r>
      <rPr>
        <i/>
        <sz val="11"/>
        <color theme="1"/>
        <rFont val="TH SarabunPSK"/>
        <family val="2"/>
      </rPr>
      <t>.</t>
    </r>
    <r>
      <rPr>
        <sz val="11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สิทธิบัตรประเทศไทย เลขที่ 40813.</t>
    </r>
  </si>
  <si>
    <r>
      <t xml:space="preserve">สุธรรม ศรีหล่มสัก. 2557. </t>
    </r>
    <r>
      <rPr>
        <i/>
        <sz val="14"/>
        <color theme="1"/>
        <rFont val="TH SarabunPSK"/>
        <family val="2"/>
      </rPr>
      <t>น้ำยาเคลือบเซรามิกเตรียมโดยไม่ต้องบดสุกตัวที่อุณหภูมิต่ำ และกระบวนการผลิตน้ำยาเคลือบดังกล่าว.</t>
    </r>
    <r>
      <rPr>
        <sz val="14"/>
        <color theme="1"/>
        <rFont val="TH SarabunPSK"/>
        <family val="2"/>
      </rPr>
      <t xml:space="preserve"> อนุสิทธิบัตรประเทศไทย เลขที่ 8936.</t>
    </r>
  </si>
  <si>
    <t>93.20*</t>
  </si>
  <si>
    <t>ซ้ำ ชีวเคมี</t>
  </si>
  <si>
    <t>ซ้ำ เคมี</t>
  </si>
  <si>
    <t>ซ้ำ ฟิสิกส์</t>
  </si>
  <si>
    <t>ซ้ำ รับรู้ระยะไกล</t>
  </si>
  <si>
    <t>ซ้ำ รับรู้ ร่วมกับวิศวะ</t>
  </si>
  <si>
    <t>ร่วม วิศวะ</t>
  </si>
  <si>
    <t>ซ้ำเคมี</t>
  </si>
  <si>
    <t>ซ้ำ ชีว</t>
  </si>
  <si>
    <t>ร่วม เกษตร</t>
  </si>
  <si>
    <r>
      <t>Pinijmontree, T., Choi, P., &amp;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Vao-Soongnern, V.</t>
    </r>
    <r>
      <rPr>
        <sz val="12"/>
        <rFont val="TH SarabunPSK"/>
        <family val="2"/>
      </rPr>
      <t xml:space="preserve"> (2014). Effect of stereochemical sequence on the dynamics of atactic polypropylene melt. </t>
    </r>
    <r>
      <rPr>
        <i/>
        <sz val="12"/>
        <rFont val="TH SarabunPSK"/>
        <family val="2"/>
      </rPr>
      <t>Macromolecular Research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22</t>
    </r>
    <r>
      <rPr>
        <sz val="12"/>
        <rFont val="TH SarabunPSK"/>
        <family val="2"/>
      </rPr>
      <t xml:space="preserve">(2), 187-193. </t>
    </r>
  </si>
  <si>
    <r>
      <t>Kungwan, N., Khongpracha, P., Namuangruk, S., Meeprasert, J., Chitpakdee, C., Jungsuttiwong, S., &amp;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Promarak, V.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 xml:space="preserve">(2014). Theoretical study of linker-type effect in carbazole-carbazole-based dyes on performances of dye-sensitized solar cells. </t>
    </r>
    <r>
      <rPr>
        <i/>
        <sz val="12"/>
        <rFont val="TH SarabunPSK"/>
        <family val="2"/>
      </rPr>
      <t>Theoretical Chemistry Accounts, 133</t>
    </r>
    <r>
      <rPr>
        <sz val="12"/>
        <rFont val="TH SarabunPSK"/>
        <family val="2"/>
      </rPr>
      <t>(8). doi: 10.1007/s00214-014-1523-4</t>
    </r>
  </si>
  <si>
    <t xml:space="preserve">Abelev, B., Adam, J., Adamová, D., Adare, A. M., Aggarwal, M. M., Aglieri Rinella, G., . . . Zyzak, M. (2014). Multi-strange baryon production at mid-rapidity in Pb-Pb collisions at √sNN=2.76 TeV. Physics Letters, Section B: Nuclear, Elementary Particle and High-Energy Physics, 728(1), 216-227. </t>
  </si>
  <si>
    <r>
      <t>Abelev, B., Adam, J., Adamová, D., Adare, A. M., Aggarwal, M. M., Aglieri Rinella, G., . . .</t>
    </r>
    <r>
      <rPr>
        <sz val="12"/>
        <color rgb="FF0070C0"/>
        <rFont val="TH SarabunPSK"/>
        <family val="2"/>
      </rPr>
      <t xml:space="preserve"> </t>
    </r>
    <r>
      <rPr>
        <b/>
        <sz val="12"/>
        <color rgb="FF0070C0"/>
        <rFont val="TH SarabunPSK"/>
        <family val="2"/>
      </rPr>
      <t>Kobdaj , C.,</t>
    </r>
    <r>
      <rPr>
        <sz val="12"/>
        <rFont val="TH SarabunPSK"/>
        <family val="2"/>
      </rPr>
      <t xml:space="preserve"> &amp; Zyzak, M. (2014).Multiplicity dependence of pion, kaon, proton and lambda production in p-Pb collisions at √SNN = 5.02 TeV. </t>
    </r>
    <r>
      <rPr>
        <i/>
        <sz val="12"/>
        <rFont val="TH SarabunPSK"/>
        <family val="2"/>
      </rPr>
      <t>Physics Letters, Section B: Nuclear, Elementary Particle and High-Energy Physics, 728</t>
    </r>
    <r>
      <rPr>
        <sz val="12"/>
        <rFont val="TH SarabunPSK"/>
        <family val="2"/>
      </rPr>
      <t xml:space="preserve">(1), 25-38. </t>
    </r>
  </si>
  <si>
    <r>
      <t xml:space="preserve">Abelev, B., Adam, J., Adamová, D., Adare, A. M., Aggarwal, M. M., Rinella, G. A., . . . </t>
    </r>
    <r>
      <rPr>
        <b/>
        <sz val="12"/>
        <color rgb="FF0070C0"/>
        <rFont val="TH SarabunPSK"/>
        <family val="2"/>
      </rPr>
      <t>Kobdaj, C.,</t>
    </r>
    <r>
      <rPr>
        <sz val="12"/>
        <rFont val="TH SarabunPSK"/>
        <family val="2"/>
      </rPr>
      <t xml:space="preserve"> &amp; Zyzak, M. (2014). J/Ψ production and nuclear effects in p-Pb collisions at √sNN=5.02 TeV. </t>
    </r>
    <r>
      <rPr>
        <i/>
        <sz val="12"/>
        <rFont val="TH SarabunPSK"/>
        <family val="2"/>
      </rPr>
      <t>Journal of High Energy Physics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2014</t>
    </r>
    <r>
      <rPr>
        <sz val="12"/>
        <rFont val="TH SarabunPSK"/>
        <family val="2"/>
      </rPr>
      <t xml:space="preserve">(2). </t>
    </r>
  </si>
  <si>
    <r>
      <t xml:space="preserve">Abelev, B., Adam, J., Adamová, D., Aggarwal, M. M., Aglieri Rinella, G., Agnello, M., . . . </t>
    </r>
    <r>
      <rPr>
        <b/>
        <sz val="12"/>
        <color rgb="FF0070C0"/>
        <rFont val="TH SarabunPSK"/>
        <family val="2"/>
      </rPr>
      <t>Kobdaj, C.,</t>
    </r>
    <r>
      <rPr>
        <sz val="12"/>
        <rFont val="TH SarabunPSK"/>
        <family val="2"/>
      </rPr>
      <t xml:space="preserve"> &amp; Zyzak, M. (2014). Centrality, rapidity and transverse momentum dependence of J/ψ suppression in Pb-Pb collisions at √sNN= 2.76TeV. </t>
    </r>
    <r>
      <rPr>
        <i/>
        <sz val="12"/>
        <rFont val="TH SarabunPSK"/>
        <family val="2"/>
      </rPr>
      <t>Physics Letters, Section B: Nuclear, Elementary Particle and High-Energy Physics, 734</t>
    </r>
    <r>
      <rPr>
        <sz val="12"/>
        <rFont val="TH SarabunPSK"/>
        <family val="2"/>
      </rPr>
      <t xml:space="preserve">, 314-327. </t>
    </r>
  </si>
  <si>
    <r>
      <t xml:space="preserve">Abelev, B., Adam, J., Adamová, D., Aggarwal, M. M., Aglieri Rinella, G., Agnello, M., . . . </t>
    </r>
    <r>
      <rPr>
        <b/>
        <sz val="12"/>
        <color rgb="FF0070C0"/>
        <rFont val="TH SarabunPSK"/>
        <family val="2"/>
      </rPr>
      <t>Kobdaj, C.,</t>
    </r>
    <r>
      <rPr>
        <sz val="12"/>
        <rFont val="TH SarabunPSK"/>
        <family val="2"/>
      </rPr>
      <t xml:space="preserve"> &amp; Zyzak, M. (2014). Exclusive J/psi Photoproduction off Protons in Ultraperipheral p-Pb Collisions at sqrt[s_{NN}]=5.02 TeV. </t>
    </r>
    <r>
      <rPr>
        <i/>
        <sz val="12"/>
        <rFont val="TH SarabunPSK"/>
        <family val="2"/>
      </rPr>
      <t>Phys Rev Lett, 113</t>
    </r>
    <r>
      <rPr>
        <sz val="12"/>
        <rFont val="TH SarabunPSK"/>
        <family val="2"/>
      </rPr>
      <t>(23), 232504.</t>
    </r>
  </si>
  <si>
    <r>
      <t xml:space="preserve">Abelev, B., Adam, J., Adamová, D., Aggarwal, M. M., Aglieri Rinella, G., Agnello, M., . . . </t>
    </r>
    <r>
      <rPr>
        <b/>
        <sz val="12"/>
        <color rgb="FF0070C0"/>
        <rFont val="TH SarabunPSK"/>
        <family val="2"/>
      </rPr>
      <t>Kobdaj, C.,</t>
    </r>
    <r>
      <rPr>
        <sz val="12"/>
        <rFont val="TH SarabunPSK"/>
        <family val="2"/>
      </rPr>
      <t xml:space="preserve"> &amp; Zyzak, M. (2014). Production of charged pions, kaons and protons at large transverse momenta in pp and Pb-Pb collisions at √sNN =2.76 TeV. </t>
    </r>
    <r>
      <rPr>
        <i/>
        <sz val="12"/>
        <rFont val="TH SarabunPSK"/>
        <family val="2"/>
      </rPr>
      <t>Physics Letters, Section B: Nuclear, Elementary Particle and High-Energy Physics, 736</t>
    </r>
    <r>
      <rPr>
        <sz val="12"/>
        <rFont val="TH SarabunPSK"/>
        <family val="2"/>
      </rPr>
      <t xml:space="preserve">, 196-207. </t>
    </r>
  </si>
  <si>
    <r>
      <t xml:space="preserve">Abelev, B., Adam, J., Adamová, D., Aggarwal, M. M., Agnello, M., Agostinelli, A., . . . </t>
    </r>
    <r>
      <rPr>
        <b/>
        <sz val="12"/>
        <color rgb="FF0070C0"/>
        <rFont val="TH SarabunPSK"/>
        <family val="2"/>
      </rPr>
      <t>Kobdaj, C.,</t>
    </r>
    <r>
      <rPr>
        <sz val="12"/>
        <rFont val="TH SarabunPSK"/>
        <family val="2"/>
      </rPr>
      <t xml:space="preserve"> &amp; Zyzak, M. (2014). Azimuthal anisotropy of D -meson production in Pb-Pb collisions at  √sNN =2.76 TeV. Physical Review C - Nuclear Physics, 90(3), 034904.</t>
    </r>
  </si>
  <si>
    <r>
      <t xml:space="preserve">Abelev, B., Adam, J., Adamová, D., Aggarwal, M. M., Agnello, M., Agostinelli, A., . . . </t>
    </r>
    <r>
      <rPr>
        <b/>
        <sz val="12"/>
        <color rgb="FF0070C0"/>
        <rFont val="TH SarabunPSK"/>
        <family val="2"/>
      </rPr>
      <t>Kobdaj, C.,</t>
    </r>
    <r>
      <rPr>
        <sz val="12"/>
        <rFont val="TH SarabunPSK"/>
        <family val="2"/>
      </rPr>
      <t xml:space="preserve"> &amp; Zyzak, M. (2014). Measurement of visible cross sections in proton-lead collisions at root s(NN)=5.02 TeV in van der Meer scans with the ALICE detector. Journal of Instrumentation, 9(11), P11003. doi: 10.1088/1748-0221/9/11/P11003  </t>
    </r>
  </si>
  <si>
    <r>
      <t xml:space="preserve">Abelev, B., Adam, J., Adamová, D., Aggarwal, M. M., Agnello, M., Agostinelli, A., . . . </t>
    </r>
    <r>
      <rPr>
        <b/>
        <sz val="12"/>
        <color rgb="FF0070C0"/>
        <rFont val="TH SarabunPSK"/>
        <family val="2"/>
      </rPr>
      <t>Kobdaj, C.,</t>
    </r>
    <r>
      <rPr>
        <sz val="12"/>
        <rFont val="TH SarabunPSK"/>
        <family val="2"/>
      </rPr>
      <t xml:space="preserve"> &amp; Zyzak, M. (2014). Suppression of ϒ{hooked}(1S) at forward rapidity in Pb-Pb collisions at sNN=2.76 TeV. Physics Letters, Section B: Nuclear, </t>
    </r>
    <r>
      <rPr>
        <i/>
        <sz val="12"/>
        <rFont val="TH SarabunPSK"/>
        <family val="2"/>
      </rPr>
      <t>Elementary Particle and High-Energy Physics, 738</t>
    </r>
    <r>
      <rPr>
        <sz val="12"/>
        <rFont val="TH SarabunPSK"/>
        <family val="2"/>
      </rPr>
      <t>, 361-372.</t>
    </r>
  </si>
  <si>
    <r>
      <t xml:space="preserve">Abelev, B., Adam, J., Adamová, D., Aggarwal, M. M., Agnello, M., Agostinelli, A., . . . </t>
    </r>
    <r>
      <rPr>
        <b/>
        <sz val="12"/>
        <color rgb="FF0070C0"/>
        <rFont val="TH SarabunPSK"/>
        <family val="2"/>
      </rPr>
      <t>Kobdaj, C.,</t>
    </r>
    <r>
      <rPr>
        <sz val="12"/>
        <rFont val="TH SarabunPSK"/>
        <family val="2"/>
      </rPr>
      <t xml:space="preserve"> &amp; Zyzak, M. (2014). Transverse momentum dependence of inclusive primary charged-particle production in p–Pb collisions at √sNN=5.02 TeV..</t>
    </r>
    <r>
      <rPr>
        <i/>
        <sz val="12"/>
        <rFont val="TH SarabunPSK"/>
        <family val="2"/>
      </rPr>
      <t xml:space="preserve"> European Physical Journal C, 74</t>
    </r>
    <r>
      <rPr>
        <sz val="12"/>
        <rFont val="TH SarabunPSK"/>
        <family val="2"/>
      </rPr>
      <t xml:space="preserve">(9). doi: 10.1140/epjc/s10052-014-3054-5Document </t>
    </r>
  </si>
  <si>
    <r>
      <t xml:space="preserve">Abelev, B., Adam, J., Adamova, D., Aggarwal, M. M., Rinela, G. A., Agnelli, M., . . . Zyzak, M. (2014). Measurement of charged jet suppression in Pb-Pb collisions at root s(NN)=2.76 TeV. </t>
    </r>
    <r>
      <rPr>
        <i/>
        <sz val="12"/>
        <rFont val="TH SarabunPSK"/>
        <family val="2"/>
      </rPr>
      <t>Journal of High Energy Physics</t>
    </r>
    <r>
      <rPr>
        <sz val="12"/>
        <rFont val="TH SarabunPSK"/>
        <family val="2"/>
      </rPr>
      <t>(3). doi: 10.1007/jhep03(2014)013</t>
    </r>
  </si>
  <si>
    <r>
      <t xml:space="preserve">Abelev, B., Adam, J., Adamová, D., Aggarwal, M. M., Rinella, G. A., Agnello, M., . . . </t>
    </r>
    <r>
      <rPr>
        <b/>
        <sz val="12"/>
        <color rgb="FF0070C0"/>
        <rFont val="TH SarabunPSK"/>
        <family val="2"/>
      </rPr>
      <t>Kobdaj, C.,</t>
    </r>
    <r>
      <rPr>
        <sz val="12"/>
        <rFont val="TH SarabunPSK"/>
        <family val="2"/>
      </rPr>
      <t xml:space="preserve"> &amp; Zyzak, M. (2014). Two- and three-pion quantum statistics correlations in Pb-Pb collisions at s N N = 2.76 TeV at the CERN Large Hadron Collider. </t>
    </r>
    <r>
      <rPr>
        <i/>
        <sz val="12"/>
        <rFont val="TH SarabunPSK"/>
        <family val="2"/>
      </rPr>
      <t>Physical Review C - Nuclear Physics, 89</t>
    </r>
    <r>
      <rPr>
        <sz val="12"/>
        <rFont val="TH SarabunPSK"/>
        <family val="2"/>
      </rPr>
      <t>(2), 024911.</t>
    </r>
  </si>
  <si>
    <r>
      <t>Adam, J., Adamova, D., Mohan Aggarwal, M.,…</t>
    </r>
    <r>
      <rPr>
        <b/>
        <sz val="12"/>
        <color rgb="FF0070C0"/>
        <rFont val="TH SarabunPSK"/>
        <family val="2"/>
      </rPr>
      <t>Kobdaj, C.</t>
    </r>
    <r>
      <rPr>
        <sz val="12"/>
        <color rgb="FF0070C0"/>
        <rFont val="TH SarabunPSK"/>
        <family val="2"/>
      </rPr>
      <t xml:space="preserve">, </t>
    </r>
    <r>
      <rPr>
        <sz val="12"/>
        <rFont val="TH SarabunPSK"/>
        <family val="2"/>
      </rPr>
      <t xml:space="preserve">et al. (2014). Neutral pion production at midrapidity in pp and Pb-Pb collisions at  root s(NN)=2.76TeV. </t>
    </r>
    <r>
      <rPr>
        <i/>
        <sz val="12"/>
        <rFont val="TH SarabunPSK"/>
        <family val="2"/>
      </rPr>
      <t>The European Physic Journal C, 74</t>
    </r>
    <r>
      <rPr>
        <sz val="12"/>
        <rFont val="TH SarabunPSK"/>
        <family val="2"/>
      </rPr>
      <t>(10), 1-20. doi:10.1140/epjc/s10052-014-3108-8</t>
    </r>
  </si>
  <si>
    <r>
      <t xml:space="preserve">Kanchiang, K., Pramchu, S., Wongsaenmai, S., </t>
    </r>
    <r>
      <rPr>
        <b/>
        <sz val="12"/>
        <color rgb="FF0070C0"/>
        <rFont val="TH SarabunPSK"/>
        <family val="2"/>
      </rPr>
      <t>Yimnirun, R.,</t>
    </r>
    <r>
      <rPr>
        <sz val="12"/>
        <rFont val="TH SarabunPSK"/>
        <family val="2"/>
      </rPr>
      <t xml:space="preserve"> &amp; Laosiritaworn, Y. (2014). X-ray absorption spectroscopy analysis of the effect of MnO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 xml:space="preserve"> doping on local structure of ((K 0.5Na 0.5) 0.935Li 0.065)NbO 3 ceramics. </t>
    </r>
    <r>
      <rPr>
        <i/>
        <sz val="12"/>
        <rFont val="TH SarabunPSK"/>
        <family val="2"/>
      </rPr>
      <t>Integrated Ferroelectrics</t>
    </r>
    <r>
      <rPr>
        <sz val="12"/>
        <rFont val="TH SarabunPSK"/>
        <family val="2"/>
      </rPr>
      <t>,</t>
    </r>
    <r>
      <rPr>
        <i/>
        <sz val="12"/>
        <rFont val="TH SarabunPSK"/>
        <family val="2"/>
      </rPr>
      <t xml:space="preserve"> 155</t>
    </r>
    <r>
      <rPr>
        <sz val="12"/>
        <rFont val="TH SarabunPSK"/>
        <family val="2"/>
      </rPr>
      <t xml:space="preserve">(1), 106-110. </t>
    </r>
  </si>
  <si>
    <r>
      <t xml:space="preserve">King, P. D., McKeown Walker, S., Tamai, A., de la Torre, A., Eknapakul, T., Buaphet, P., . . . </t>
    </r>
    <r>
      <rPr>
        <b/>
        <sz val="12"/>
        <color rgb="FF0070C0"/>
        <rFont val="TH SarabunPSK"/>
        <family val="2"/>
      </rPr>
      <t>Meevasana, W.,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 xml:space="preserve"> &amp; Baumberger, F. (2014). Quasiparticle dynamics and spin-orbital texture of the SrTiO</t>
    </r>
    <r>
      <rPr>
        <vertAlign val="subscript"/>
        <sz val="12"/>
        <rFont val="TH SarabunPSK"/>
        <family val="2"/>
      </rPr>
      <t>3</t>
    </r>
    <r>
      <rPr>
        <sz val="12"/>
        <rFont val="TH SarabunPSK"/>
        <family val="2"/>
      </rPr>
      <t xml:space="preserve"> two-dimensional electron gas. </t>
    </r>
    <r>
      <rPr>
        <i/>
        <sz val="12"/>
        <rFont val="TH SarabunPSK"/>
        <family val="2"/>
      </rPr>
      <t>Nat Commun,</t>
    </r>
    <r>
      <rPr>
        <sz val="12"/>
        <rFont val="TH SarabunPSK"/>
        <family val="2"/>
      </rPr>
      <t xml:space="preserve"> 5, 3414. doi:10.1038/ncomms4414</t>
    </r>
  </si>
  <si>
    <r>
      <t xml:space="preserve">Saengkwamsawang, P., Pimanpaeng, S., Amornkitbamrung, V., &amp; </t>
    </r>
    <r>
      <rPr>
        <b/>
        <sz val="12"/>
        <color rgb="FF0070C0"/>
        <rFont val="TH SarabunPSK"/>
        <family val="2"/>
      </rPr>
      <t>Maensiri, S.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>(2014). Synthesis and characterization of Al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>O</t>
    </r>
    <r>
      <rPr>
        <vertAlign val="subscript"/>
        <sz val="12"/>
        <rFont val="TH SarabunPSK"/>
        <family val="2"/>
      </rPr>
      <t>3</t>
    </r>
    <r>
      <rPr>
        <sz val="12"/>
        <rFont val="TH SarabunPSK"/>
        <family val="2"/>
      </rPr>
      <t xml:space="preserve"> nanopowders by a simple chitosan-polymer complex solution route. </t>
    </r>
    <r>
      <rPr>
        <i/>
        <sz val="12"/>
        <rFont val="TH SarabunPSK"/>
        <family val="2"/>
      </rPr>
      <t>Ceramics International</t>
    </r>
    <r>
      <rPr>
        <sz val="12"/>
        <rFont val="TH SarabunPSK"/>
        <family val="2"/>
      </rPr>
      <t xml:space="preserve">, 40(4), 5137-5143. </t>
    </r>
  </si>
  <si>
    <r>
      <t xml:space="preserve">Saensuk, O., </t>
    </r>
    <r>
      <rPr>
        <b/>
        <sz val="12"/>
        <color rgb="FF0070C0"/>
        <rFont val="TH SarabunPSK"/>
        <family val="2"/>
      </rPr>
      <t>Maensiri, S.</t>
    </r>
    <r>
      <rPr>
        <b/>
        <sz val="12"/>
        <rFont val="TH SarabunPSK"/>
        <family val="2"/>
      </rPr>
      <t>,</t>
    </r>
    <r>
      <rPr>
        <sz val="12"/>
        <rFont val="TH SarabunPSK"/>
        <family val="2"/>
      </rPr>
      <t xml:space="preserve"> Bootchanont, A., &amp; Swatsitang, E. (2014). Fabrication and magnetic properties of electrospun Ni</t>
    </r>
    <r>
      <rPr>
        <vertAlign val="subscript"/>
        <sz val="12"/>
        <rFont val="TH SarabunPSK"/>
        <family val="2"/>
      </rPr>
      <t>1</t>
    </r>
    <r>
      <rPr>
        <sz val="12"/>
        <rFont val="TH SarabunPSK"/>
        <family val="2"/>
      </rPr>
      <t>- xCuxFe</t>
    </r>
    <r>
      <rPr>
        <vertAlign val="subscript"/>
        <sz val="12"/>
        <rFont val="TH SarabunPSK"/>
        <family val="2"/>
      </rPr>
      <t>2</t>
    </r>
    <r>
      <rPr>
        <sz val="12"/>
        <rFont val="TH SarabunPSK"/>
        <family val="2"/>
      </rPr>
      <t>O</t>
    </r>
    <r>
      <rPr>
        <vertAlign val="subscript"/>
        <sz val="12"/>
        <rFont val="TH SarabunPSK"/>
        <family val="2"/>
      </rPr>
      <t>4</t>
    </r>
    <r>
      <rPr>
        <sz val="12"/>
        <rFont val="TH SarabunPSK"/>
        <family val="2"/>
      </rPr>
      <t xml:space="preserve"> nanofibers. </t>
    </r>
    <r>
      <rPr>
        <i/>
        <sz val="12"/>
        <rFont val="TH SarabunPSK"/>
        <family val="2"/>
      </rPr>
      <t>Microelectronic Engineering</t>
    </r>
    <r>
      <rPr>
        <sz val="12"/>
        <rFont val="TH SarabunPSK"/>
        <family val="2"/>
      </rPr>
      <t>, 126, 158-164.</t>
    </r>
  </si>
  <si>
    <r>
      <t xml:space="preserve">Sareein, T., Unruan, M., Ngamjarurojana, A., Ananta, S., &amp; </t>
    </r>
    <r>
      <rPr>
        <b/>
        <sz val="12"/>
        <color rgb="FF0070C0"/>
        <rFont val="TH SarabunPSK"/>
        <family val="2"/>
      </rPr>
      <t>Yimnirun, R.</t>
    </r>
    <r>
      <rPr>
        <sz val="12"/>
        <color rgb="FF0070C0"/>
        <rFont val="TH SarabunPSK"/>
        <family val="2"/>
      </rPr>
      <t xml:space="preserve"> </t>
    </r>
    <r>
      <rPr>
        <sz val="12"/>
        <rFont val="TH SarabunPSK"/>
        <family val="2"/>
      </rPr>
      <t>(2014). Dielectric relaxation time behavior of B-site hybrid-doped BaTiO</t>
    </r>
    <r>
      <rPr>
        <vertAlign val="subscript"/>
        <sz val="12"/>
        <rFont val="TH SarabunPSK"/>
        <family val="2"/>
      </rPr>
      <t>3</t>
    </r>
    <r>
      <rPr>
        <sz val="12"/>
        <rFont val="TH SarabunPSK"/>
        <family val="2"/>
      </rPr>
      <t xml:space="preserve"> ceramics. </t>
    </r>
    <r>
      <rPr>
        <i/>
        <sz val="12"/>
        <rFont val="TH SarabunPSK"/>
        <family val="2"/>
      </rPr>
      <t>Ferroelectrics</t>
    </r>
    <r>
      <rPr>
        <sz val="12"/>
        <rFont val="TH SarabunPSK"/>
        <family val="2"/>
      </rPr>
      <t>, 458(1), 56-63.</t>
    </r>
  </si>
  <si>
    <r>
      <t xml:space="preserve">Takhulee, A., Ozisik, R., &amp; </t>
    </r>
    <r>
      <rPr>
        <b/>
        <sz val="12"/>
        <color rgb="FF0070C0"/>
        <rFont val="TH SarabunPSK"/>
        <family val="2"/>
      </rPr>
      <t xml:space="preserve">Vao-Soongnern, V. </t>
    </r>
    <r>
      <rPr>
        <sz val="12"/>
        <color rgb="FFC00000"/>
        <rFont val="TH SarabunPSK"/>
        <family val="2"/>
      </rPr>
      <t>(2014)</t>
    </r>
    <r>
      <rPr>
        <sz val="12"/>
        <rFont val="TH SarabunPSK"/>
        <family val="2"/>
      </rPr>
      <t xml:space="preserve">. Monte Carlo simulation of the structure of mono- and bidisperse polyethylene nanocomposites. </t>
    </r>
    <r>
      <rPr>
        <i/>
        <sz val="12"/>
        <rFont val="TH SarabunPSK"/>
        <family val="2"/>
      </rPr>
      <t>Chinese Journal of Polymer Science (English Edition)</t>
    </r>
    <r>
      <rPr>
        <sz val="12"/>
        <rFont val="TH SarabunPSK"/>
        <family val="2"/>
      </rPr>
      <t xml:space="preserve">, </t>
    </r>
    <r>
      <rPr>
        <i/>
        <sz val="12"/>
        <rFont val="TH SarabunPSK"/>
        <family val="2"/>
      </rPr>
      <t>33</t>
    </r>
    <r>
      <rPr>
        <sz val="12"/>
        <rFont val="TH SarabunPSK"/>
        <family val="2"/>
      </rPr>
      <t>(2), 275-283. doi: 10.1007/s10118-015-1578-2</t>
    </r>
  </si>
  <si>
    <r>
      <t xml:space="preserve">Abelev, B., Adam, J., Adamová, D., Aggarwal, M. M., Agnello, M., Agostinelli, A., . . . Zyzak, M. </t>
    </r>
    <r>
      <rPr>
        <sz val="12"/>
        <color rgb="FFC00000"/>
        <rFont val="TH SarabunPSK"/>
        <family val="2"/>
      </rPr>
      <t>(2015)</t>
    </r>
    <r>
      <rPr>
        <sz val="12"/>
        <rFont val="TH SarabunPSK"/>
        <family val="2"/>
      </rPr>
      <t>. K∗(892)0 and φ(1020) production in Pb-Pb collisions at sNN =2.76 TeV.</t>
    </r>
    <r>
      <rPr>
        <i/>
        <sz val="12"/>
        <rFont val="TH SarabunPSK"/>
        <family val="2"/>
      </rPr>
      <t xml:space="preserve"> Physical Review C - Nuclear Physics, 91</t>
    </r>
    <r>
      <rPr>
        <sz val="12"/>
        <rFont val="TH SarabunPSK"/>
        <family val="2"/>
      </rPr>
      <t>(2). doi: 10.1103/PhysRevC.91.024609</t>
    </r>
  </si>
  <si>
    <r>
      <rPr>
        <b/>
        <sz val="12"/>
        <color rgb="FFFF9900"/>
        <rFont val="TH SarabunPSK"/>
        <family val="2"/>
      </rPr>
      <t>Pentamwa, P.,</t>
    </r>
    <r>
      <rPr>
        <sz val="12"/>
        <rFont val="TH SarabunPSK"/>
        <family val="2"/>
      </rPr>
      <t xml:space="preserve"> Wongkloma, T., &amp; Sanyapuenga, S. (2014). Environmental Lead Contamination in Nokorn Ratchasima Childcare Centers, Thailand. In</t>
    </r>
    <r>
      <rPr>
        <i/>
        <sz val="12"/>
        <rFont val="TH SarabunPSK"/>
        <family val="2"/>
      </rPr>
      <t xml:space="preserve"> Conference Proceedings 2014 International Symposium on Fundamental and Applied Sciences (ISFAS2014) </t>
    </r>
    <r>
      <rPr>
        <sz val="12"/>
        <rFont val="TH SarabunPSK"/>
        <family val="2"/>
      </rPr>
      <t xml:space="preserve">(pp.1121-1127). 28-30 March 2014,  Tokyo, Japan, </t>
    </r>
  </si>
  <si>
    <r>
      <rPr>
        <b/>
        <sz val="12"/>
        <color rgb="FFFF9900"/>
        <rFont val="TH SarabunPSK"/>
        <family val="2"/>
      </rPr>
      <t>Kaewpitoon SJ</t>
    </r>
    <r>
      <rPr>
        <sz val="12"/>
        <color theme="1"/>
        <rFont val="TH SarabunPSK"/>
        <family val="2"/>
      </rPr>
      <t>, Rujirakul R, Loyd R, Kaewpitoon N. Malaria Risk Areas along the Thailand Border. In: HWB committee, editors. Proceeding of HWB conference 2014: “</t>
    </r>
    <r>
      <rPr>
        <i/>
        <sz val="12"/>
        <color theme="1"/>
        <rFont val="TH SarabunPSK"/>
        <family val="2"/>
      </rPr>
      <t xml:space="preserve">The Inaugural Asian Symposium on Healthcare Without Borders </t>
    </r>
    <r>
      <rPr>
        <sz val="12"/>
        <color theme="1"/>
        <rFont val="TH SarabunPSK"/>
        <family val="2"/>
      </rPr>
      <t>(pp. 59-67)( ISSN 2188-4005)</t>
    </r>
    <r>
      <rPr>
        <i/>
        <sz val="12"/>
        <color theme="1"/>
        <rFont val="TH SarabunPSK"/>
        <family val="2"/>
      </rPr>
      <t>.</t>
    </r>
    <r>
      <rPr>
        <sz val="12"/>
        <color theme="1"/>
        <rFont val="TH SarabunPSK"/>
        <family val="2"/>
      </rPr>
      <t xml:space="preserve"> 6-8 August 2014, Hiroshima, Japan; 2014.</t>
    </r>
  </si>
  <si>
    <r>
      <rPr>
        <b/>
        <sz val="12"/>
        <color rgb="FFFF9933"/>
        <rFont val="TH SarabunPSK"/>
        <family val="2"/>
      </rPr>
      <t>Uengarporn, N.,</t>
    </r>
    <r>
      <rPr>
        <sz val="12"/>
        <color rgb="FFFF9933"/>
        <rFont val="TH SarabunPSK"/>
        <family val="2"/>
      </rPr>
      <t xml:space="preserve"> </t>
    </r>
    <r>
      <rPr>
        <b/>
        <sz val="12"/>
        <color rgb="FF00B050"/>
        <rFont val="TH SarabunPSK"/>
        <family val="2"/>
      </rPr>
      <t>Oonsivilai, R.,</t>
    </r>
    <r>
      <rPr>
        <sz val="12"/>
        <rFont val="TH SarabunPSK"/>
        <family val="2"/>
      </rPr>
      <t xml:space="preserve"> Kangnoke, S., </t>
    </r>
    <r>
      <rPr>
        <b/>
        <sz val="12"/>
        <color rgb="FFFF9933"/>
        <rFont val="TH SarabunPSK"/>
        <family val="2"/>
      </rPr>
      <t>Sittitoon, N.,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 xml:space="preserve">Ratanajaipan, P. (2014). Effect of dietary pattern and activity on lipid profiles. </t>
    </r>
    <r>
      <rPr>
        <i/>
        <sz val="12"/>
        <rFont val="TH SarabunPSK"/>
        <family val="2"/>
      </rPr>
      <t>Journal of Science and Medicine in Sport, 18</t>
    </r>
    <r>
      <rPr>
        <sz val="12"/>
        <rFont val="TH SarabunPSK"/>
        <family val="2"/>
      </rPr>
      <t>, e93-e94.</t>
    </r>
  </si>
  <si>
    <r>
      <t>นเรศ เชื้อสุวรรณ. (2557).</t>
    </r>
    <r>
      <rPr>
        <i/>
        <sz val="12"/>
        <rFont val="TH SarabunPSK"/>
        <family val="2"/>
      </rPr>
      <t xml:space="preserve"> การจัดการขยะมูลฝอย ความเข้าใจสู่การปฏิบัติ</t>
    </r>
    <r>
      <rPr>
        <sz val="12"/>
        <rFont val="TH SarabunPSK"/>
        <family val="2"/>
      </rPr>
      <t>. สำหรับรายวิชา 617330 SOLID WASTE MANAGEMENT (การจัดการมูลฝอยและกากของเสีย)​.</t>
    </r>
  </si>
  <si>
    <r>
      <t xml:space="preserve">นเรศ เชื้อสุวรรณ. (2557). </t>
    </r>
    <r>
      <rPr>
        <i/>
        <sz val="12"/>
        <rFont val="TH SarabunPSK"/>
        <family val="2"/>
      </rPr>
      <t>การตรวจวัดมลพิษทางอากาศและเสียง : ฉบับปฏิบัติด้วยตนเอง</t>
    </r>
    <r>
      <rPr>
        <sz val="12"/>
        <rFont val="TH SarabunPSK"/>
        <family val="2"/>
      </rPr>
      <t>. สำหรับรายวิชา 617340 AIR AND NOISE POLLUTIION AND CONTROL LABORATORY (ปฏิบัติการมลพิษอากาศ เสียง และการควบคุม)​.</t>
    </r>
  </si>
  <si>
    <r>
      <rPr>
        <b/>
        <sz val="12"/>
        <color rgb="FFFF9900"/>
        <rFont val="TH SarabunPSK"/>
        <family val="2"/>
      </rPr>
      <t>Sittitoon, N</t>
    </r>
    <r>
      <rPr>
        <sz val="12"/>
        <color theme="1"/>
        <rFont val="TH SarabunPSK"/>
        <family val="2"/>
      </rPr>
      <t xml:space="preserve">. (2014) Using Mulberry Fruit (Morus alba Linn.) Extract as pH Indicator. In </t>
    </r>
    <r>
      <rPr>
        <i/>
        <sz val="12"/>
        <color theme="1"/>
        <rFont val="TH SarabunPSK"/>
        <family val="2"/>
      </rPr>
      <t xml:space="preserve">Conference Proceedings of the International Conference on Engineering and Applied Science </t>
    </r>
    <r>
      <rPr>
        <sz val="12"/>
        <color theme="1"/>
        <rFont val="TH SarabunPSK"/>
        <family val="2"/>
      </rPr>
      <t>(pp.2059-2063). July 22-24, Sapporo, Japan.</t>
    </r>
  </si>
  <si>
    <r>
      <rPr>
        <b/>
        <sz val="12"/>
        <color rgb="FFC00000"/>
        <rFont val="TH SarabunPSK"/>
        <family val="2"/>
      </rPr>
      <t>Potivichayanon, S</t>
    </r>
    <r>
      <rPr>
        <sz val="12"/>
        <color rgb="FFC00000"/>
        <rFont val="TH SarabunPSK"/>
        <family val="2"/>
      </rPr>
      <t xml:space="preserve">. &amp; Kitleartpornpairoat, R. (2014). Degradation of cyanide to ammonia and nitrate by mixed culture of Agrobacterium tumefaciens SUTS 1 and Pseudomonas monteilii SUTS 2. In </t>
    </r>
    <r>
      <rPr>
        <i/>
        <sz val="12"/>
        <color rgb="FFC00000"/>
        <rFont val="TH SarabunPSK"/>
        <family val="2"/>
      </rPr>
      <t xml:space="preserve">The International Academic Forum. The European Conference on Sustainability, Energy &amp; the Environment </t>
    </r>
    <r>
      <rPr>
        <sz val="12"/>
        <color rgb="FFC00000"/>
        <rFont val="TH SarabunPSK"/>
        <family val="2"/>
      </rPr>
      <t>(pp.251-264). July 3-6, 2014, Thistle Brighton, Brighton, East Sussex, United Kingdom.</t>
    </r>
  </si>
  <si>
    <r>
      <t xml:space="preserve">Liu, H., </t>
    </r>
    <r>
      <rPr>
        <b/>
        <sz val="12"/>
        <color rgb="FFFF9900"/>
        <rFont val="TH SarabunPSK"/>
        <family val="2"/>
      </rPr>
      <t>Hanchenlaksh, C.,</t>
    </r>
    <r>
      <rPr>
        <sz val="12"/>
        <rFont val="TH SarabunPSK"/>
        <family val="2"/>
      </rPr>
      <t xml:space="preserve"> Povey, AC., de Vocht, F. (2014). Pesticide residue transfer in Thai farmer families: using structural equation modeling to determine exposure pathway. Environ Sci Technol. 49(1):562-569. doi: 10.1021/es503875t. Epub 2014 Dec 12.</t>
    </r>
  </si>
  <si>
    <r>
      <rPr>
        <b/>
        <sz val="12"/>
        <color rgb="FFC00000"/>
        <rFont val="TH SarabunPSK"/>
        <family val="2"/>
      </rPr>
      <t>Batsungnoen, K</t>
    </r>
    <r>
      <rPr>
        <sz val="12"/>
        <color rgb="FFC00000"/>
        <rFont val="TH SarabunPSK"/>
        <family val="2"/>
      </rPr>
      <t xml:space="preserve">., Pao-la-or, P., &amp; Amornsawatwattana, I. (2014). A study of amount of electric current flowing through the human body and health effect at different distances: a case study of contacts of electric sources and the human body into water. In </t>
    </r>
    <r>
      <rPr>
        <i/>
        <sz val="12"/>
        <color rgb="FFC00000"/>
        <rFont val="TH SarabunPSK"/>
        <family val="2"/>
      </rPr>
      <t xml:space="preserve">2014 International Symposium on Fundamental and Applied Sciences (ISFAS) </t>
    </r>
    <r>
      <rPr>
        <sz val="12"/>
        <color rgb="FFC00000"/>
        <rFont val="TH SarabunPSK"/>
        <family val="2"/>
      </rPr>
      <t>(pp.767-773). 28-30 March 2014, Tokyo, Japan.</t>
    </r>
  </si>
  <si>
    <t>สาขาวิชาอายุรศาสตร์</t>
  </si>
  <si>
    <r>
      <rPr>
        <b/>
        <sz val="12"/>
        <color rgb="FFFF9900"/>
        <rFont val="TH SarabunPSK"/>
        <family val="2"/>
      </rPr>
      <t>Suksuphew S</t>
    </r>
    <r>
      <rPr>
        <sz val="12"/>
        <rFont val="TH SarabunPSK"/>
        <family val="2"/>
      </rPr>
      <t xml:space="preserve">., Siritapetawee J., Sintuvongsanon D. &amp; Thumanu K. (2014). Difference between APOE4 and non-APOE4 by using FTIR spectra in Thai Alzheimer’s patients. </t>
    </r>
    <r>
      <rPr>
        <i/>
        <sz val="12"/>
        <rFont val="TH SarabunPSK"/>
        <family val="2"/>
      </rPr>
      <t xml:space="preserve">NE Thai J Nsci, </t>
    </r>
    <r>
      <rPr>
        <sz val="12"/>
        <rFont val="TH SarabunPSK"/>
        <family val="2"/>
      </rPr>
      <t>2014(1), 30-40.</t>
    </r>
  </si>
  <si>
    <t>อายุรศาสตร์</t>
  </si>
  <si>
    <r>
      <rPr>
        <b/>
        <sz val="12"/>
        <color rgb="FFFF9900"/>
        <rFont val="TH SarabunPSK"/>
        <family val="2"/>
      </rPr>
      <t>Suksuphew S.</t>
    </r>
    <r>
      <rPr>
        <sz val="12"/>
        <rFont val="TH SarabunPSK"/>
        <family val="2"/>
      </rPr>
      <t>, &amp; Sintuvongsanon D. (2014). Geographic Information System (GIS) Application for Study the Distribution and Area Relationships in Patients with Alzheimer’s disease.</t>
    </r>
    <r>
      <rPr>
        <i/>
        <sz val="12"/>
        <rFont val="TH SarabunPSK"/>
        <family val="2"/>
      </rPr>
      <t xml:space="preserve"> Thailand Journal of Health promotion and Environment,</t>
    </r>
    <r>
      <rPr>
        <sz val="12"/>
        <rFont val="TH SarabunPSK"/>
        <family val="2"/>
      </rPr>
      <t xml:space="preserve"> 2014(37), 71-81.</t>
    </r>
  </si>
  <si>
    <r>
      <t>ณัฏฐวุฒิ แก้วพิทูลย์, และ</t>
    </r>
    <r>
      <rPr>
        <b/>
        <sz val="12"/>
        <color rgb="FFFF9900"/>
        <rFont val="TH SarabunPSK"/>
        <family val="2"/>
      </rPr>
      <t>สรญา แก้วพิทูลย์.</t>
    </r>
    <r>
      <rPr>
        <sz val="12"/>
        <color theme="1"/>
        <rFont val="TH SarabunPSK"/>
        <family val="2"/>
      </rPr>
      <t xml:space="preserve"> (2557). </t>
    </r>
    <r>
      <rPr>
        <sz val="12"/>
        <color rgb="FF000000"/>
        <rFont val="TH SarabunPSK"/>
        <family val="2"/>
      </rPr>
      <t>การสร้างสมการพยากรณ์ความเสี่ยงต่อการต่อการเกิดโรคพยาธิใบไม้ตับในจังหวัดสุรินทร์</t>
    </r>
    <r>
      <rPr>
        <sz val="12"/>
        <color theme="1"/>
        <rFont val="TH SarabunPSK"/>
        <family val="2"/>
      </rPr>
      <t xml:space="preserve">. </t>
    </r>
    <r>
      <rPr>
        <i/>
        <sz val="12"/>
        <color theme="1"/>
        <rFont val="TH SarabunPSK"/>
        <family val="2"/>
      </rPr>
      <t xml:space="preserve">การประชุมวิชาการระดับชาติ “สุขภาพดีสมวัย อนามัยแม่และเด็กในยุค AEC” </t>
    </r>
    <r>
      <rPr>
        <sz val="12"/>
        <color theme="1"/>
        <rFont val="TH SarabunPSK"/>
        <family val="2"/>
      </rPr>
      <t xml:space="preserve">(หน้า 204-227). วันที่ ๒๐-๒๑ พฤศจิกายน ๒๕๕๗, ณ สุรสัมมนาคาร มหาวิทยาลัยเทคโนโลยีสุรนารี จัดโดย สำนักวิชาแพทยศาสตร์ มหาวิทยาลัยเทคโนโลยีสุรนารี ร่วมกับสำนักงานสาธารณสุขจังหวัดนครราชสีมาและสำนักงานหลักประกันสุขภาพแห่งชาติ </t>
    </r>
  </si>
  <si>
    <r>
      <rPr>
        <b/>
        <sz val="12"/>
        <color rgb="FFFF9900"/>
        <rFont val="TH SarabunPSK"/>
        <family val="2"/>
      </rPr>
      <t>สรญา แก้วพิทูลย์</t>
    </r>
    <r>
      <rPr>
        <sz val="12"/>
        <color rgb="FFFF9900"/>
        <rFont val="TH SarabunPSK"/>
        <family val="2"/>
      </rPr>
      <t>.</t>
    </r>
    <r>
      <rPr>
        <sz val="12"/>
        <rFont val="TH SarabunPSK"/>
        <family val="2"/>
      </rPr>
      <t xml:space="preserve"> (2557).ก</t>
    </r>
    <r>
      <rPr>
        <sz val="12"/>
        <color theme="1"/>
        <rFont val="TH SarabunPSK"/>
        <family val="2"/>
      </rPr>
      <t xml:space="preserve">ารวิเคราะห์หาพื้นที่เสี่ยงต่อการเกิดโรคพยาธิใบไม้ตับในจังหวัดสุรินทร์โดยการประยุกต์ใช้ระบบสารสนเทศภูมิศาสตร์. </t>
    </r>
    <r>
      <rPr>
        <i/>
        <sz val="12"/>
        <color theme="1"/>
        <rFont val="TH SarabunPSK"/>
        <family val="2"/>
      </rPr>
      <t>การประชุมวิชาการระดับชาติ “สุขภาพดีสมวัย อนามัยแม่และเด็กในยุค AEC”</t>
    </r>
    <r>
      <rPr>
        <sz val="12"/>
        <color theme="1"/>
        <rFont val="TH SarabunPSK"/>
        <family val="2"/>
      </rPr>
      <t xml:space="preserve"> (หน้า 183-203). วันที่ 20-21 พฤศจิกายน 2557, ณ สุรสัมมนาคาร มหาวิทยาลัยเทคโนโลยีสุรนารี จัดโดย สำนักวิชาแพทยศาสตร์ มหาวิทยาลัยเทคโนโลยีสุรนารี ร่วมกับสำนักงานสาธารณสุขจังหวัดนครราชสีมาและสำนักงานหลักประกันสุขภาพแห่งชาติ </t>
    </r>
  </si>
  <si>
    <t>15.80*</t>
  </si>
  <si>
    <r>
      <t>ปวีณา น้อยสาแดง, จินดาวัลย์ วิบูลย์อุทัย, และ</t>
    </r>
    <r>
      <rPr>
        <b/>
        <sz val="12"/>
        <color rgb="FFFF9900"/>
        <rFont val="TH SarabunPSK"/>
        <family val="2"/>
      </rPr>
      <t>ประพัฒน์ เป็นตามวา</t>
    </r>
    <r>
      <rPr>
        <sz val="12"/>
        <color rgb="FFFF9900"/>
        <rFont val="TH SarabunPSK"/>
        <family val="2"/>
      </rPr>
      <t xml:space="preserve"> </t>
    </r>
    <r>
      <rPr>
        <sz val="12"/>
        <color theme="1"/>
        <rFont val="TH SarabunPSK"/>
        <family val="2"/>
      </rPr>
      <t xml:space="preserve">(2557) ประสิทธิภาพการบำบัดน้ำเสียอุตสาหกรรมผลิตขนมจีนระดับครัวเรือน โดยใช้ธูปฤาษีในพื้นที่บึงประดิษฐ์ </t>
    </r>
    <r>
      <rPr>
        <i/>
        <sz val="12"/>
        <color theme="1"/>
        <rFont val="TH SarabunPSK"/>
        <family val="2"/>
      </rPr>
      <t>วารสารวิจัยและพัฒนาระบบสุขภาพ</t>
    </r>
    <r>
      <rPr>
        <sz val="12"/>
        <color theme="1"/>
        <rFont val="TH SarabunPSK"/>
        <family val="2"/>
      </rPr>
      <t xml:space="preserve"> ปีที่ 6 ฉบับที่ 3 เดือนพฤศจิกายน 2556 – กุมภาพันธ์ 2557</t>
    </r>
  </si>
  <si>
    <t>ตารางที่ A-2.3-2  รายชื่อบทความวิจัยหรือบทความวิชาการที่ได้รับการตีพิมพ์ในระดับชาติหรือนานาชาติ  ปีปฏิทิน 2557 (มกราคม - ธันวาคม 2557)</t>
  </si>
  <si>
    <t>เทคโนโลยีการจัดการ</t>
  </si>
  <si>
    <t>ซ้ำ สรีระ +เภสัช</t>
  </si>
  <si>
    <t>ซ้ำ สรีระ + ชีวะ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</si>
</sst>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6" x14ac:knownFonts="1">
    <font>
      <sz val="16"/>
      <color theme="1"/>
      <name val="TH SarabunPSK"/>
      <family val="2"/>
      <charset val="222"/>
    </font>
    <font>
      <sz val="14"/>
      <name val="TH SarabunPSK"/>
      <family val="2"/>
    </font>
    <font>
      <i/>
      <sz val="14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i/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i/>
      <vertAlign val="superscript"/>
      <sz val="14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7030A0"/>
      <name val="TH SarabunPSK"/>
      <family val="2"/>
    </font>
    <font>
      <sz val="14"/>
      <color rgb="FF7030A0"/>
      <name val="TH SarabunPSK"/>
      <family val="2"/>
    </font>
    <font>
      <b/>
      <u/>
      <sz val="14"/>
      <name val="TH SarabunPSK"/>
      <family val="2"/>
    </font>
    <font>
      <vertAlign val="superscript"/>
      <sz val="14"/>
      <name val="TH SarabunPSK"/>
      <family val="2"/>
    </font>
    <font>
      <b/>
      <sz val="14"/>
      <color rgb="FF00B050"/>
      <name val="TH SarabunPSK"/>
      <family val="2"/>
    </font>
    <font>
      <sz val="14"/>
      <color rgb="FF00B050"/>
      <name val="TH SarabunPSK"/>
      <family val="2"/>
    </font>
    <font>
      <b/>
      <sz val="14"/>
      <color rgb="FF0070C0"/>
      <name val="TH SarabunPSK"/>
      <family val="2"/>
    </font>
    <font>
      <u/>
      <sz val="14"/>
      <color rgb="FF00B050"/>
      <name val="TH SarabunPSK"/>
      <family val="2"/>
    </font>
    <font>
      <b/>
      <sz val="14"/>
      <color theme="9"/>
      <name val="TH SarabunPSK"/>
      <family val="2"/>
    </font>
    <font>
      <b/>
      <sz val="14"/>
      <color rgb="FFFF9900"/>
      <name val="TH SarabunPSK"/>
      <family val="2"/>
    </font>
    <font>
      <sz val="14"/>
      <color rgb="FFFF9900"/>
      <name val="TH SarabunPSK"/>
      <family val="2"/>
    </font>
    <font>
      <vertAlign val="subscript"/>
      <sz val="14"/>
      <name val="TH SarabunPSK"/>
      <family val="2"/>
    </font>
    <font>
      <b/>
      <sz val="14"/>
      <color rgb="FFFF9933"/>
      <name val="TH SarabunPSK"/>
      <family val="2"/>
    </font>
    <font>
      <sz val="14"/>
      <color rgb="FFFF9933"/>
      <name val="TH SarabunPSK"/>
      <family val="2"/>
    </font>
    <font>
      <u/>
      <sz val="14"/>
      <color rgb="FFFF9933"/>
      <name val="TH SarabunPSK"/>
      <family val="2"/>
    </font>
    <font>
      <b/>
      <sz val="14"/>
      <color rgb="FF00B0F0"/>
      <name val="TH SarabunPSK"/>
      <family val="2"/>
    </font>
    <font>
      <sz val="14"/>
      <color rgb="FF0070C0"/>
      <name val="TH SarabunPSK"/>
      <family val="2"/>
    </font>
    <font>
      <b/>
      <u/>
      <sz val="14"/>
      <color rgb="FF0070C0"/>
      <name val="TH SarabunPSK"/>
      <family val="2"/>
    </font>
    <font>
      <i/>
      <sz val="14"/>
      <color rgb="FFFF0000"/>
      <name val="TH SarabunPSK"/>
      <family val="2"/>
    </font>
    <font>
      <u/>
      <sz val="14"/>
      <name val="TH SarabunPSK"/>
      <family val="2"/>
    </font>
    <font>
      <u/>
      <sz val="14"/>
      <color rgb="FF0070C0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i/>
      <sz val="14"/>
      <color indexed="10"/>
      <name val="TH SarabunPSK"/>
      <family val="2"/>
    </font>
    <font>
      <i/>
      <sz val="14"/>
      <name val="Calibri"/>
      <family val="2"/>
    </font>
    <font>
      <i/>
      <sz val="14"/>
      <color rgb="FF000000"/>
      <name val="TH SarabunPSK"/>
      <family val="2"/>
    </font>
    <font>
      <i/>
      <vertAlign val="superscript"/>
      <sz val="14"/>
      <color rgb="FF000000"/>
      <name val="TH SarabunPSK"/>
      <family val="2"/>
    </font>
    <font>
      <b/>
      <sz val="14"/>
      <color rgb="FFFF00FF"/>
      <name val="TH SarabunPSK"/>
      <family val="2"/>
    </font>
    <font>
      <b/>
      <u/>
      <sz val="14"/>
      <color rgb="FFFF00FF"/>
      <name val="TH SarabunPSK"/>
      <family val="2"/>
    </font>
    <font>
      <u/>
      <sz val="14"/>
      <color rgb="FFFF00FF"/>
      <name val="TH SarabunPSK"/>
      <family val="2"/>
    </font>
    <font>
      <sz val="14"/>
      <name val="Calibri"/>
      <family val="2"/>
    </font>
    <font>
      <vertAlign val="superscript"/>
      <sz val="14"/>
      <color theme="1"/>
      <name val="TH SarabunPSK"/>
      <family val="2"/>
    </font>
    <font>
      <i/>
      <vertAlign val="superscript"/>
      <sz val="14"/>
      <color theme="1"/>
      <name val="TH SarabunPSK"/>
      <family val="2"/>
    </font>
    <font>
      <u/>
      <sz val="14"/>
      <color rgb="FFFF0000"/>
      <name val="TH SarabunPSK"/>
      <family val="2"/>
    </font>
    <font>
      <sz val="14"/>
      <color rgb="FFC00000"/>
      <name val="TH SarabunPSK"/>
      <family val="2"/>
    </font>
    <font>
      <sz val="14"/>
      <color rgb="FF0000FF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b/>
      <sz val="12"/>
      <color rgb="FFFF0000"/>
      <name val="TH SarabunPSK"/>
      <family val="2"/>
    </font>
    <font>
      <b/>
      <sz val="12"/>
      <name val="TH SarabunPSK"/>
      <family val="2"/>
    </font>
    <font>
      <i/>
      <sz val="12"/>
      <name val="TH SarabunPSK"/>
      <family val="2"/>
    </font>
    <font>
      <sz val="12"/>
      <color rgb="FFFF0000"/>
      <name val="TH SarabunPSK"/>
      <family val="2"/>
    </font>
    <font>
      <sz val="12"/>
      <color rgb="FF000000"/>
      <name val="TH SarabunPSK"/>
      <family val="2"/>
    </font>
    <font>
      <sz val="12"/>
      <color rgb="FF0070C0"/>
      <name val="TH SarabunPSK"/>
      <family val="2"/>
    </font>
    <font>
      <sz val="12"/>
      <name val="Calibri"/>
      <family val="2"/>
    </font>
    <font>
      <vertAlign val="superscript"/>
      <sz val="12"/>
      <name val="TH SarabunPSK"/>
      <family val="2"/>
    </font>
    <font>
      <vertAlign val="subscript"/>
      <sz val="12"/>
      <name val="TH SarabunPSK"/>
      <family val="2"/>
    </font>
    <font>
      <i/>
      <sz val="12"/>
      <color theme="1"/>
      <name val="TH SarabunPSK"/>
      <family val="2"/>
    </font>
    <font>
      <vertAlign val="superscript"/>
      <sz val="12"/>
      <color theme="1"/>
      <name val="TH SarabunPSK"/>
      <family val="2"/>
    </font>
    <font>
      <i/>
      <vertAlign val="superscript"/>
      <sz val="12"/>
      <color theme="1"/>
      <name val="TH SarabunPSK"/>
      <family val="2"/>
    </font>
    <font>
      <u/>
      <sz val="12"/>
      <name val="TH SarabunPSK"/>
      <family val="2"/>
    </font>
    <font>
      <u/>
      <sz val="12"/>
      <color rgb="FFFF0000"/>
      <name val="TH SarabunPSK"/>
      <family val="2"/>
    </font>
    <font>
      <sz val="12"/>
      <color rgb="FF0000FF"/>
      <name val="TH SarabunPSK"/>
      <family val="2"/>
    </font>
    <font>
      <i/>
      <vertAlign val="superscript"/>
      <sz val="12"/>
      <name val="TH SarabunPSK"/>
      <family val="2"/>
    </font>
    <font>
      <sz val="12"/>
      <color rgb="FF7030A0"/>
      <name val="TH SarabunPSK"/>
      <family val="2"/>
    </font>
    <font>
      <sz val="12"/>
      <color rgb="FF00B050"/>
      <name val="TH SarabunPSK"/>
      <family val="2"/>
    </font>
    <font>
      <sz val="14"/>
      <color theme="1"/>
      <name val="TH SarabunPSK"/>
      <family val="2"/>
      <charset val="222"/>
    </font>
    <font>
      <b/>
      <sz val="12"/>
      <color rgb="FF0070C0"/>
      <name val="TH SarabunPSK"/>
      <family val="2"/>
    </font>
    <font>
      <b/>
      <sz val="12"/>
      <color rgb="FF00B050"/>
      <name val="TH SarabunPSK"/>
      <family val="2"/>
    </font>
    <font>
      <b/>
      <u/>
      <sz val="12"/>
      <color rgb="FF0070C0"/>
      <name val="TH SarabunPSK"/>
      <family val="2"/>
    </font>
    <font>
      <sz val="12"/>
      <color theme="1"/>
      <name val="TH SarabunPSK"/>
      <family val="2"/>
      <charset val="222"/>
    </font>
    <font>
      <u/>
      <sz val="12"/>
      <color rgb="FF0070C0"/>
      <name val="TH SarabunPSK"/>
      <family val="2"/>
    </font>
    <font>
      <b/>
      <sz val="12"/>
      <color rgb="FFFF9933"/>
      <name val="TH SarabunPSK"/>
      <family val="2"/>
    </font>
    <font>
      <b/>
      <sz val="12"/>
      <color rgb="FF7030A0"/>
      <name val="TH SarabunPSK"/>
      <family val="2"/>
    </font>
    <font>
      <strike/>
      <sz val="12"/>
      <name val="TH SarabunPSK"/>
      <family val="2"/>
    </font>
    <font>
      <b/>
      <strike/>
      <sz val="12"/>
      <color rgb="FF0070C0"/>
      <name val="TH SarabunPSK"/>
      <family val="2"/>
    </font>
    <font>
      <strike/>
      <sz val="12"/>
      <color rgb="FF0070C0"/>
      <name val="TH SarabunPSK"/>
      <family val="2"/>
    </font>
    <font>
      <i/>
      <strike/>
      <sz val="12"/>
      <name val="TH SarabunPSK"/>
      <family val="2"/>
    </font>
    <font>
      <strike/>
      <vertAlign val="superscript"/>
      <sz val="12"/>
      <name val="TH SarabunPSK"/>
      <family val="2"/>
    </font>
    <font>
      <b/>
      <sz val="12"/>
      <color theme="9"/>
      <name val="TH SarabunPSK"/>
      <family val="2"/>
    </font>
    <font>
      <sz val="12"/>
      <color rgb="FFFF9933"/>
      <name val="TH SarabunPSK"/>
      <family val="2"/>
    </font>
    <font>
      <b/>
      <sz val="12"/>
      <color rgb="FFFF9900"/>
      <name val="TH SarabunPSK"/>
      <family val="2"/>
    </font>
    <font>
      <sz val="12"/>
      <color rgb="FFFF9900"/>
      <name val="TH SarabunPSK"/>
      <family val="2"/>
    </font>
    <font>
      <b/>
      <sz val="12"/>
      <color rgb="FF00B0F0"/>
      <name val="TH SarabunPSK"/>
      <family val="2"/>
    </font>
    <font>
      <b/>
      <sz val="12"/>
      <color rgb="FFFF00FF"/>
      <name val="TH SarabunPSK"/>
      <family val="2"/>
    </font>
    <font>
      <b/>
      <u/>
      <sz val="12"/>
      <color rgb="FFFF00FF"/>
      <name val="TH SarabunPSK"/>
      <family val="2"/>
    </font>
    <font>
      <u/>
      <sz val="12"/>
      <color rgb="FFFF00FF"/>
      <name val="TH SarabunPSK"/>
      <family val="2"/>
    </font>
    <font>
      <sz val="11"/>
      <color theme="1"/>
      <name val="TH SarabunPSK"/>
      <family val="2"/>
    </font>
    <font>
      <i/>
      <sz val="11"/>
      <color theme="1"/>
      <name val="TH SarabunPSK"/>
      <family val="2"/>
    </font>
    <font>
      <sz val="12"/>
      <color rgb="FFC00000"/>
      <name val="TH SarabunPSK"/>
      <family val="2"/>
    </font>
    <font>
      <b/>
      <sz val="12"/>
      <color rgb="FFC00000"/>
      <name val="TH SarabunPSK"/>
      <family val="2"/>
    </font>
    <font>
      <i/>
      <sz val="12"/>
      <color rgb="FFC00000"/>
      <name val="TH SarabunPSK"/>
      <family val="2"/>
    </font>
    <font>
      <b/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9" fillId="0" borderId="0" xfId="0" applyFont="1"/>
    <xf numFmtId="0" fontId="4" fillId="0" borderId="0" xfId="0" applyFont="1"/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2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 shrinkToFit="1"/>
    </xf>
    <xf numFmtId="0" fontId="3" fillId="2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justify" vertical="top" wrapText="1"/>
    </xf>
    <xf numFmtId="2" fontId="3" fillId="0" borderId="1" xfId="0" applyNumberFormat="1" applyFont="1" applyFill="1" applyBorder="1" applyAlignment="1">
      <alignment horizontal="center" vertical="top"/>
    </xf>
    <xf numFmtId="2" fontId="3" fillId="0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top"/>
    </xf>
    <xf numFmtId="2" fontId="8" fillId="5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0" fontId="8" fillId="5" borderId="2" xfId="0" applyFont="1" applyFill="1" applyBorder="1" applyAlignment="1"/>
    <xf numFmtId="0" fontId="8" fillId="5" borderId="2" xfId="0" applyFont="1" applyFill="1" applyBorder="1" applyAlignment="1">
      <alignment vertical="top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8" fillId="0" borderId="1" xfId="0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 vertical="top"/>
    </xf>
    <xf numFmtId="0" fontId="48" fillId="5" borderId="2" xfId="0" applyFont="1" applyFill="1" applyBorder="1" applyAlignment="1"/>
    <xf numFmtId="0" fontId="48" fillId="5" borderId="3" xfId="0" applyFont="1" applyFill="1" applyBorder="1" applyAlignment="1"/>
    <xf numFmtId="0" fontId="48" fillId="5" borderId="4" xfId="0" applyFont="1" applyFill="1" applyBorder="1" applyAlignment="1"/>
    <xf numFmtId="0" fontId="48" fillId="5" borderId="1" xfId="0" applyFont="1" applyFill="1" applyBorder="1" applyAlignment="1">
      <alignment horizontal="center" vertical="top"/>
    </xf>
    <xf numFmtId="0" fontId="49" fillId="0" borderId="1" xfId="0" applyFont="1" applyFill="1" applyBorder="1" applyAlignment="1">
      <alignment horizontal="center" vertical="top"/>
    </xf>
    <xf numFmtId="0" fontId="49" fillId="0" borderId="1" xfId="0" applyFont="1" applyFill="1" applyBorder="1" applyAlignment="1">
      <alignment horizontal="center" vertical="top" wrapText="1"/>
    </xf>
    <xf numFmtId="2" fontId="48" fillId="5" borderId="1" xfId="0" applyNumberFormat="1" applyFont="1" applyFill="1" applyBorder="1" applyAlignment="1">
      <alignment horizontal="center" vertical="top"/>
    </xf>
    <xf numFmtId="0" fontId="50" fillId="0" borderId="1" xfId="0" applyFont="1" applyBorder="1" applyAlignment="1">
      <alignment vertical="top" wrapText="1"/>
    </xf>
    <xf numFmtId="0" fontId="50" fillId="0" borderId="1" xfId="0" applyFont="1" applyBorder="1" applyAlignment="1">
      <alignment horizontal="center" vertical="top" wrapText="1"/>
    </xf>
    <xf numFmtId="2" fontId="50" fillId="0" borderId="1" xfId="0" applyNumberFormat="1" applyFont="1" applyBorder="1" applyAlignment="1">
      <alignment horizontal="center" vertical="top" wrapText="1"/>
    </xf>
    <xf numFmtId="0" fontId="49" fillId="0" borderId="2" xfId="0" applyFont="1" applyFill="1" applyBorder="1" applyAlignment="1">
      <alignment horizontal="center" vertical="top"/>
    </xf>
    <xf numFmtId="0" fontId="52" fillId="0" borderId="1" xfId="0" applyFont="1" applyBorder="1" applyAlignment="1">
      <alignment vertical="top" wrapText="1"/>
    </xf>
    <xf numFmtId="0" fontId="50" fillId="0" borderId="1" xfId="0" applyFont="1" applyBorder="1" applyAlignment="1">
      <alignment horizontal="justify" vertical="top" wrapText="1"/>
    </xf>
    <xf numFmtId="2" fontId="50" fillId="0" borderId="1" xfId="0" applyNumberFormat="1" applyFont="1" applyFill="1" applyBorder="1" applyAlignment="1">
      <alignment horizontal="center" vertical="top" wrapText="1"/>
    </xf>
    <xf numFmtId="0" fontId="50" fillId="0" borderId="1" xfId="0" applyFont="1" applyFill="1" applyBorder="1" applyAlignment="1">
      <alignment vertical="top" wrapText="1"/>
    </xf>
    <xf numFmtId="0" fontId="50" fillId="0" borderId="1" xfId="0" applyFont="1" applyFill="1" applyBorder="1" applyAlignment="1">
      <alignment horizontal="center" vertical="top" wrapText="1"/>
    </xf>
    <xf numFmtId="0" fontId="50" fillId="0" borderId="1" xfId="0" applyFont="1" applyFill="1" applyBorder="1" applyAlignment="1">
      <alignment horizontal="justify" vertical="top" wrapText="1"/>
    </xf>
    <xf numFmtId="0" fontId="55" fillId="0" borderId="1" xfId="0" applyFont="1" applyFill="1" applyBorder="1" applyAlignment="1">
      <alignment horizontal="center" vertical="top" wrapText="1"/>
    </xf>
    <xf numFmtId="0" fontId="50" fillId="0" borderId="1" xfId="0" applyFont="1" applyBorder="1" applyAlignment="1">
      <alignment horizontal="justify" vertical="center" wrapText="1"/>
    </xf>
    <xf numFmtId="0" fontId="50" fillId="5" borderId="1" xfId="0" applyFont="1" applyFill="1" applyBorder="1" applyAlignment="1">
      <alignment vertical="center" wrapText="1"/>
    </xf>
    <xf numFmtId="0" fontId="50" fillId="5" borderId="1" xfId="0" applyFont="1" applyFill="1" applyBorder="1" applyAlignment="1">
      <alignment horizontal="center" vertical="top" wrapText="1"/>
    </xf>
    <xf numFmtId="0" fontId="49" fillId="5" borderId="1" xfId="0" applyFont="1" applyFill="1" applyBorder="1" applyAlignment="1">
      <alignment horizontal="center" vertical="top" wrapText="1"/>
    </xf>
    <xf numFmtId="0" fontId="49" fillId="0" borderId="1" xfId="0" applyFont="1" applyBorder="1" applyAlignment="1">
      <alignment horizontal="justify" vertical="top" wrapText="1"/>
    </xf>
    <xf numFmtId="0" fontId="49" fillId="0" borderId="1" xfId="0" applyFont="1" applyBorder="1" applyAlignment="1">
      <alignment vertical="top" wrapText="1"/>
    </xf>
    <xf numFmtId="0" fontId="49" fillId="0" borderId="1" xfId="0" applyFont="1" applyFill="1" applyBorder="1" applyAlignment="1">
      <alignment vertical="top" wrapText="1"/>
    </xf>
    <xf numFmtId="0" fontId="48" fillId="5" borderId="2" xfId="0" applyFont="1" applyFill="1" applyBorder="1" applyAlignment="1">
      <alignment vertical="top"/>
    </xf>
    <xf numFmtId="0" fontId="48" fillId="5" borderId="3" xfId="0" applyFont="1" applyFill="1" applyBorder="1" applyAlignment="1">
      <alignment vertical="top"/>
    </xf>
    <xf numFmtId="0" fontId="48" fillId="5" borderId="4" xfId="0" applyFont="1" applyFill="1" applyBorder="1" applyAlignment="1">
      <alignment vertical="top"/>
    </xf>
    <xf numFmtId="0" fontId="49" fillId="0" borderId="5" xfId="0" applyFont="1" applyFill="1" applyBorder="1" applyAlignment="1">
      <alignment vertical="top" wrapText="1"/>
    </xf>
    <xf numFmtId="0" fontId="49" fillId="0" borderId="0" xfId="0" applyFont="1" applyFill="1"/>
    <xf numFmtId="0" fontId="48" fillId="5" borderId="1" xfId="0" applyFont="1" applyFill="1" applyBorder="1" applyAlignment="1">
      <alignment horizontal="left" vertical="top"/>
    </xf>
    <xf numFmtId="0" fontId="49" fillId="5" borderId="1" xfId="0" applyFont="1" applyFill="1" applyBorder="1" applyAlignment="1">
      <alignment vertical="top" wrapText="1"/>
    </xf>
    <xf numFmtId="0" fontId="49" fillId="0" borderId="0" xfId="0" applyFont="1" applyFill="1" applyAlignment="1">
      <alignment horizontal="center" vertical="top"/>
    </xf>
    <xf numFmtId="2" fontId="49" fillId="0" borderId="1" xfId="0" applyNumberFormat="1" applyFont="1" applyFill="1" applyBorder="1" applyAlignment="1">
      <alignment horizontal="center" vertical="top"/>
    </xf>
    <xf numFmtId="2" fontId="49" fillId="0" borderId="1" xfId="0" applyNumberFormat="1" applyFont="1" applyBorder="1" applyAlignment="1">
      <alignment horizontal="center" vertical="top"/>
    </xf>
    <xf numFmtId="0" fontId="50" fillId="0" borderId="6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2" fontId="69" fillId="3" borderId="1" xfId="0" applyNumberFormat="1" applyFont="1" applyFill="1" applyBorder="1" applyAlignment="1">
      <alignment horizontal="center" vertical="top"/>
    </xf>
    <xf numFmtId="2" fontId="69" fillId="0" borderId="1" xfId="0" applyNumberFormat="1" applyFont="1" applyFill="1" applyBorder="1" applyAlignment="1">
      <alignment horizontal="center" vertical="top"/>
    </xf>
    <xf numFmtId="0" fontId="69" fillId="3" borderId="1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52" fillId="0" borderId="1" xfId="0" applyFont="1" applyFill="1" applyBorder="1" applyAlignment="1">
      <alignment horizontal="center" vertical="top"/>
    </xf>
    <xf numFmtId="0" fontId="52" fillId="0" borderId="1" xfId="0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 vertical="top"/>
    </xf>
    <xf numFmtId="0" fontId="50" fillId="0" borderId="1" xfId="0" applyFont="1" applyFill="1" applyBorder="1" applyAlignment="1">
      <alignment horizontal="center" vertical="top" shrinkToFit="1"/>
    </xf>
    <xf numFmtId="2" fontId="50" fillId="0" borderId="1" xfId="0" applyNumberFormat="1" applyFont="1" applyFill="1" applyBorder="1" applyAlignment="1">
      <alignment horizontal="center" vertical="top"/>
    </xf>
    <xf numFmtId="0" fontId="52" fillId="0" borderId="1" xfId="0" applyFont="1" applyFill="1" applyBorder="1" applyAlignment="1">
      <alignment vertical="top" wrapText="1"/>
    </xf>
    <xf numFmtId="0" fontId="54" fillId="0" borderId="1" xfId="0" applyFont="1" applyFill="1" applyBorder="1" applyAlignment="1">
      <alignment vertical="top" wrapText="1"/>
    </xf>
    <xf numFmtId="2" fontId="73" fillId="0" borderId="1" xfId="0" applyNumberFormat="1" applyFont="1" applyFill="1" applyBorder="1" applyAlignment="1">
      <alignment horizontal="center" vertical="top"/>
    </xf>
    <xf numFmtId="0" fontId="54" fillId="0" borderId="1" xfId="0" applyFont="1" applyFill="1" applyBorder="1" applyAlignment="1">
      <alignment horizontal="center" vertical="top" wrapText="1"/>
    </xf>
    <xf numFmtId="2" fontId="50" fillId="0" borderId="1" xfId="0" applyNumberFormat="1" applyFont="1" applyFill="1" applyBorder="1" applyAlignment="1">
      <alignment horizontal="center" vertical="top" shrinkToFit="1"/>
    </xf>
    <xf numFmtId="0" fontId="73" fillId="0" borderId="1" xfId="0" applyFont="1" applyFill="1" applyBorder="1" applyAlignment="1">
      <alignment horizontal="center" vertical="top"/>
    </xf>
    <xf numFmtId="0" fontId="50" fillId="0" borderId="1" xfId="0" applyFont="1" applyFill="1" applyBorder="1" applyAlignment="1">
      <alignment horizontal="left" vertical="top" wrapText="1"/>
    </xf>
    <xf numFmtId="0" fontId="50" fillId="0" borderId="4" xfId="0" applyFont="1" applyFill="1" applyBorder="1" applyAlignment="1">
      <alignment horizontal="center" vertical="top" wrapText="1"/>
    </xf>
    <xf numFmtId="0" fontId="50" fillId="0" borderId="0" xfId="0" applyFont="1" applyFill="1"/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top"/>
    </xf>
    <xf numFmtId="2" fontId="52" fillId="5" borderId="4" xfId="0" applyNumberFormat="1" applyFont="1" applyFill="1" applyBorder="1" applyAlignment="1">
      <alignment horizontal="center"/>
    </xf>
    <xf numFmtId="2" fontId="52" fillId="5" borderId="1" xfId="0" applyNumberFormat="1" applyFont="1" applyFill="1" applyBorder="1" applyAlignment="1">
      <alignment horizontal="center" vertical="top"/>
    </xf>
    <xf numFmtId="0" fontId="50" fillId="0" borderId="2" xfId="0" applyFont="1" applyFill="1" applyBorder="1" applyAlignment="1">
      <alignment horizontal="center" vertical="top"/>
    </xf>
    <xf numFmtId="0" fontId="50" fillId="0" borderId="4" xfId="0" applyFont="1" applyFill="1" applyBorder="1" applyAlignment="1">
      <alignment horizontal="center" vertical="top" shrinkToFit="1"/>
    </xf>
    <xf numFmtId="0" fontId="50" fillId="5" borderId="1" xfId="0" applyFont="1" applyFill="1" applyBorder="1" applyAlignment="1">
      <alignment horizontal="center" vertical="top"/>
    </xf>
    <xf numFmtId="0" fontId="50" fillId="5" borderId="1" xfId="0" applyFont="1" applyFill="1" applyBorder="1" applyAlignment="1">
      <alignment vertical="top" wrapText="1"/>
    </xf>
    <xf numFmtId="0" fontId="50" fillId="5" borderId="1" xfId="0" applyFont="1" applyFill="1" applyBorder="1" applyAlignment="1">
      <alignment horizontal="center" vertical="top" shrinkToFit="1"/>
    </xf>
    <xf numFmtId="2" fontId="50" fillId="5" borderId="1" xfId="0" applyNumberFormat="1" applyFont="1" applyFill="1" applyBorder="1" applyAlignment="1">
      <alignment horizontal="center" vertical="top" wrapText="1"/>
    </xf>
    <xf numFmtId="0" fontId="77" fillId="0" borderId="1" xfId="0" applyFont="1" applyFill="1" applyBorder="1" applyAlignment="1">
      <alignment horizontal="center" vertical="top"/>
    </xf>
    <xf numFmtId="0" fontId="77" fillId="0" borderId="1" xfId="0" applyFont="1" applyFill="1" applyBorder="1" applyAlignment="1">
      <alignment vertical="top" wrapText="1"/>
    </xf>
    <xf numFmtId="0" fontId="77" fillId="0" borderId="1" xfId="0" applyFont="1" applyFill="1" applyBorder="1" applyAlignment="1">
      <alignment horizontal="center" vertical="top" wrapText="1"/>
    </xf>
    <xf numFmtId="2" fontId="77" fillId="0" borderId="1" xfId="0" applyNumberFormat="1" applyFont="1" applyFill="1" applyBorder="1" applyAlignment="1">
      <alignment horizontal="center" vertical="top" shrinkToFit="1"/>
    </xf>
    <xf numFmtId="0" fontId="50" fillId="5" borderId="1" xfId="0" applyFont="1" applyFill="1" applyBorder="1" applyAlignment="1">
      <alignment horizontal="justify" vertical="top" wrapText="1"/>
    </xf>
    <xf numFmtId="0" fontId="54" fillId="5" borderId="1" xfId="0" applyFont="1" applyFill="1" applyBorder="1" applyAlignment="1">
      <alignment vertical="top" wrapText="1"/>
    </xf>
    <xf numFmtId="2" fontId="1" fillId="0" borderId="0" xfId="0" applyNumberFormat="1" applyFont="1" applyFill="1"/>
    <xf numFmtId="0" fontId="52" fillId="0" borderId="1" xfId="0" applyFont="1" applyBorder="1" applyAlignment="1">
      <alignment horizontal="justify" vertical="top" wrapText="1"/>
    </xf>
    <xf numFmtId="0" fontId="48" fillId="5" borderId="2" xfId="0" applyFont="1" applyFill="1" applyBorder="1" applyAlignment="1">
      <alignment horizontal="left"/>
    </xf>
    <xf numFmtId="164" fontId="48" fillId="5" borderId="1" xfId="0" applyNumberFormat="1" applyFont="1" applyFill="1" applyBorder="1" applyAlignment="1">
      <alignment horizontal="center" vertical="top"/>
    </xf>
    <xf numFmtId="0" fontId="50" fillId="0" borderId="1" xfId="0" applyFont="1" applyBorder="1" applyAlignment="1">
      <alignment horizontal="center" vertical="top" shrinkToFit="1"/>
    </xf>
    <xf numFmtId="0" fontId="50" fillId="0" borderId="1" xfId="0" applyFont="1" applyBorder="1" applyAlignment="1">
      <alignment wrapText="1"/>
    </xf>
    <xf numFmtId="0" fontId="50" fillId="0" borderId="1" xfId="0" applyFont="1" applyBorder="1" applyAlignment="1">
      <alignment horizontal="left" vertical="top" wrapText="1"/>
    </xf>
    <xf numFmtId="165" fontId="48" fillId="5" borderId="1" xfId="0" applyNumberFormat="1" applyFont="1" applyFill="1" applyBorder="1" applyAlignment="1">
      <alignment horizontal="center" vertical="top"/>
    </xf>
    <xf numFmtId="165" fontId="4" fillId="0" borderId="0" xfId="0" applyNumberFormat="1" applyFont="1" applyFill="1"/>
    <xf numFmtId="0" fontId="49" fillId="0" borderId="1" xfId="0" applyFont="1" applyBorder="1" applyAlignment="1">
      <alignment horizontal="center" vertical="top" wrapText="1"/>
    </xf>
    <xf numFmtId="2" fontId="49" fillId="0" borderId="1" xfId="0" applyNumberFormat="1" applyFont="1" applyBorder="1" applyAlignment="1">
      <alignment horizontal="center" vertical="top" wrapText="1"/>
    </xf>
    <xf numFmtId="0" fontId="49" fillId="0" borderId="4" xfId="0" applyFont="1" applyFill="1" applyBorder="1" applyAlignment="1">
      <alignment horizontal="center" vertical="top" wrapText="1"/>
    </xf>
    <xf numFmtId="2" fontId="49" fillId="0" borderId="1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/>
    <xf numFmtId="0" fontId="48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 vertical="top"/>
    </xf>
    <xf numFmtId="0" fontId="48" fillId="0" borderId="1" xfId="0" applyFont="1" applyBorder="1" applyAlignment="1">
      <alignment vertical="top" wrapText="1"/>
    </xf>
    <xf numFmtId="0" fontId="55" fillId="0" borderId="3" xfId="0" applyFont="1" applyFill="1" applyBorder="1" applyAlignment="1">
      <alignment horizontal="center" vertical="top" wrapText="1"/>
    </xf>
    <xf numFmtId="0" fontId="49" fillId="0" borderId="0" xfId="0" applyFont="1"/>
    <xf numFmtId="0" fontId="50" fillId="0" borderId="3" xfId="0" applyFont="1" applyFill="1" applyBorder="1" applyAlignment="1">
      <alignment horizontal="center" vertical="top" wrapText="1"/>
    </xf>
    <xf numFmtId="2" fontId="48" fillId="5" borderId="1" xfId="0" applyNumberFormat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 wrapText="1"/>
    </xf>
    <xf numFmtId="0" fontId="48" fillId="5" borderId="3" xfId="0" applyFont="1" applyFill="1" applyBorder="1" applyAlignment="1">
      <alignment wrapText="1"/>
    </xf>
    <xf numFmtId="0" fontId="48" fillId="5" borderId="4" xfId="0" applyFont="1" applyFill="1" applyBorder="1" applyAlignment="1">
      <alignment wrapText="1"/>
    </xf>
    <xf numFmtId="0" fontId="48" fillId="5" borderId="3" xfId="0" applyFont="1" applyFill="1" applyBorder="1" applyAlignment="1">
      <alignment vertical="top" wrapText="1"/>
    </xf>
    <xf numFmtId="0" fontId="49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9" fillId="5" borderId="1" xfId="0" applyFont="1" applyFill="1" applyBorder="1" applyAlignment="1">
      <alignment horizontal="center" vertical="top"/>
    </xf>
    <xf numFmtId="0" fontId="49" fillId="5" borderId="1" xfId="0" applyFont="1" applyFill="1" applyBorder="1" applyAlignment="1">
      <alignment horizontal="justify" vertical="top" wrapText="1"/>
    </xf>
    <xf numFmtId="0" fontId="55" fillId="5" borderId="1" xfId="0" applyFont="1" applyFill="1" applyBorder="1" applyAlignment="1">
      <alignment horizontal="center" vertical="top" wrapText="1"/>
    </xf>
    <xf numFmtId="2" fontId="49" fillId="5" borderId="1" xfId="0" applyNumberFormat="1" applyFont="1" applyFill="1" applyBorder="1" applyAlignment="1">
      <alignment horizontal="center" vertical="top"/>
    </xf>
    <xf numFmtId="0" fontId="4" fillId="5" borderId="0" xfId="0" applyFont="1" applyFill="1"/>
    <xf numFmtId="0" fontId="4" fillId="5" borderId="0" xfId="0" applyFont="1" applyFill="1" applyAlignment="1">
      <alignment vertical="top"/>
    </xf>
    <xf numFmtId="0" fontId="49" fillId="5" borderId="2" xfId="0" applyFont="1" applyFill="1" applyBorder="1" applyAlignment="1">
      <alignment horizontal="center" vertical="top"/>
    </xf>
    <xf numFmtId="0" fontId="50" fillId="0" borderId="5" xfId="0" applyFont="1" applyBorder="1" applyAlignment="1">
      <alignment vertical="top" wrapText="1"/>
    </xf>
    <xf numFmtId="0" fontId="52" fillId="5" borderId="2" xfId="0" applyFont="1" applyFill="1" applyBorder="1" applyAlignment="1">
      <alignment horizontal="left"/>
    </xf>
    <xf numFmtId="0" fontId="52" fillId="5" borderId="3" xfId="0" applyFont="1" applyFill="1" applyBorder="1" applyAlignment="1">
      <alignment horizontal="left"/>
    </xf>
    <xf numFmtId="0" fontId="52" fillId="5" borderId="4" xfId="0" applyFont="1" applyFill="1" applyBorder="1" applyAlignment="1">
      <alignment horizontal="left"/>
    </xf>
    <xf numFmtId="0" fontId="1" fillId="6" borderId="0" xfId="0" applyFont="1" applyFill="1"/>
    <xf numFmtId="0" fontId="49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49" fillId="7" borderId="1" xfId="0" applyFont="1" applyFill="1" applyBorder="1" applyAlignment="1">
      <alignment horizontal="center" vertical="top"/>
    </xf>
    <xf numFmtId="0" fontId="50" fillId="7" borderId="1" xfId="0" applyFont="1" applyFill="1" applyBorder="1" applyAlignment="1">
      <alignment vertical="top" wrapText="1"/>
    </xf>
    <xf numFmtId="0" fontId="50" fillId="7" borderId="1" xfId="0" applyFont="1" applyFill="1" applyBorder="1" applyAlignment="1">
      <alignment horizontal="center" vertical="top" wrapText="1"/>
    </xf>
    <xf numFmtId="0" fontId="50" fillId="7" borderId="1" xfId="0" applyFont="1" applyFill="1" applyBorder="1" applyAlignment="1">
      <alignment horizontal="center" vertical="top"/>
    </xf>
    <xf numFmtId="2" fontId="50" fillId="7" borderId="1" xfId="0" applyNumberFormat="1" applyFont="1" applyFill="1" applyBorder="1" applyAlignment="1">
      <alignment horizontal="center" vertical="top"/>
    </xf>
    <xf numFmtId="0" fontId="50" fillId="0" borderId="1" xfId="0" applyFont="1" applyFill="1" applyBorder="1" applyAlignment="1">
      <alignment horizontal="left" wrapText="1"/>
    </xf>
    <xf numFmtId="0" fontId="49" fillId="0" borderId="1" xfId="0" applyFont="1" applyFill="1" applyBorder="1" applyAlignment="1">
      <alignment horizontal="left" vertical="top"/>
    </xf>
    <xf numFmtId="2" fontId="48" fillId="0" borderId="6" xfId="0" applyNumberFormat="1" applyFont="1" applyFill="1" applyBorder="1" applyAlignment="1">
      <alignment horizontal="center" vertical="top"/>
    </xf>
    <xf numFmtId="0" fontId="49" fillId="0" borderId="1" xfId="0" applyFont="1" applyBorder="1" applyAlignment="1">
      <alignment horizontal="left" vertical="center" wrapText="1"/>
    </xf>
    <xf numFmtId="0" fontId="49" fillId="0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92" fillId="7" borderId="1" xfId="0" applyFont="1" applyFill="1" applyBorder="1" applyAlignment="1">
      <alignment vertical="top" wrapText="1"/>
    </xf>
    <xf numFmtId="0" fontId="92" fillId="7" borderId="1" xfId="0" applyFont="1" applyFill="1" applyBorder="1" applyAlignment="1">
      <alignment horizontal="center" vertical="top" wrapText="1"/>
    </xf>
    <xf numFmtId="0" fontId="92" fillId="7" borderId="1" xfId="0" applyFont="1" applyFill="1" applyBorder="1" applyAlignment="1">
      <alignment horizontal="center" vertical="top"/>
    </xf>
    <xf numFmtId="2" fontId="92" fillId="7" borderId="1" xfId="0" applyNumberFormat="1" applyFont="1" applyFill="1" applyBorder="1" applyAlignment="1">
      <alignment horizontal="center" vertical="top"/>
    </xf>
    <xf numFmtId="0" fontId="93" fillId="0" borderId="1" xfId="0" applyFont="1" applyFill="1" applyBorder="1" applyAlignment="1">
      <alignment horizontal="center" vertical="top"/>
    </xf>
    <xf numFmtId="0" fontId="92" fillId="0" borderId="0" xfId="0" applyFont="1" applyFill="1" applyAlignment="1">
      <alignment wrapText="1"/>
    </xf>
    <xf numFmtId="0" fontId="92" fillId="0" borderId="1" xfId="0" applyFont="1" applyFill="1" applyBorder="1" applyAlignment="1">
      <alignment horizontal="center" vertical="top" wrapText="1"/>
    </xf>
    <xf numFmtId="0" fontId="92" fillId="0" borderId="1" xfId="0" applyFont="1" applyFill="1" applyBorder="1" applyAlignment="1">
      <alignment horizontal="center" vertical="top"/>
    </xf>
    <xf numFmtId="2" fontId="92" fillId="0" borderId="1" xfId="0" applyNumberFormat="1" applyFont="1" applyFill="1" applyBorder="1" applyAlignment="1">
      <alignment horizontal="center" vertical="top"/>
    </xf>
    <xf numFmtId="0" fontId="48" fillId="0" borderId="1" xfId="0" applyFont="1" applyBorder="1" applyAlignment="1">
      <alignment horizontal="justify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8" fillId="0" borderId="3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vertical="top" wrapText="1"/>
    </xf>
    <xf numFmtId="0" fontId="8" fillId="0" borderId="3" xfId="0" applyFont="1" applyBorder="1" applyAlignment="1">
      <alignment horizontal="left" wrapText="1"/>
    </xf>
    <xf numFmtId="0" fontId="0" fillId="0" borderId="0" xfId="0" applyAlignment="1">
      <alignment vertical="top" wrapText="1"/>
    </xf>
    <xf numFmtId="0" fontId="3" fillId="0" borderId="1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 shrinkToFit="1"/>
    </xf>
    <xf numFmtId="0" fontId="1" fillId="2" borderId="1" xfId="0" applyFont="1" applyFill="1" applyBorder="1" applyAlignment="1">
      <alignment horizontal="center" vertical="top" wrapText="1" shrinkToFit="1"/>
    </xf>
    <xf numFmtId="0" fontId="1" fillId="0" borderId="1" xfId="0" applyFont="1" applyFill="1" applyBorder="1" applyAlignment="1">
      <alignment horizontal="center" vertical="top" wrapText="1" shrinkToFit="1"/>
    </xf>
    <xf numFmtId="0" fontId="1" fillId="3" borderId="1" xfId="0" applyFont="1" applyFill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center" vertical="top" wrapText="1" shrinkToFit="1"/>
    </xf>
    <xf numFmtId="0" fontId="1" fillId="0" borderId="4" xfId="0" applyFont="1" applyBorder="1" applyAlignment="1">
      <alignment horizontal="center" vertical="top" wrapText="1" shrinkToFit="1"/>
    </xf>
    <xf numFmtId="0" fontId="8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top" wrapText="1" shrinkToFit="1"/>
    </xf>
    <xf numFmtId="0" fontId="4" fillId="2" borderId="1" xfId="0" applyFont="1" applyFill="1" applyBorder="1" applyAlignment="1">
      <alignment horizontal="center" vertical="top" wrapText="1" shrinkToFit="1"/>
    </xf>
    <xf numFmtId="0" fontId="8" fillId="5" borderId="4" xfId="0" applyFont="1" applyFill="1" applyBorder="1" applyAlignment="1">
      <alignment wrapText="1" shrinkToFit="1"/>
    </xf>
    <xf numFmtId="2" fontId="1" fillId="0" borderId="1" xfId="0" applyNumberFormat="1" applyFont="1" applyFill="1" applyBorder="1" applyAlignment="1">
      <alignment horizontal="center" vertical="top" wrapText="1" shrinkToFit="1"/>
    </xf>
    <xf numFmtId="0" fontId="4" fillId="5" borderId="1" xfId="0" applyFont="1" applyFill="1" applyBorder="1" applyAlignment="1">
      <alignment horizontal="center" vertical="top" wrapText="1" shrinkToFit="1"/>
    </xf>
    <xf numFmtId="0" fontId="8" fillId="5" borderId="4" xfId="0" applyFont="1" applyFill="1" applyBorder="1" applyAlignment="1">
      <alignment vertical="top" wrapText="1" shrinkToFit="1"/>
    </xf>
    <xf numFmtId="0" fontId="4" fillId="0" borderId="1" xfId="0" applyFont="1" applyBorder="1" applyAlignment="1">
      <alignment horizontal="center" vertical="top" wrapText="1" shrinkToFit="1"/>
    </xf>
    <xf numFmtId="0" fontId="4" fillId="0" borderId="4" xfId="0" applyFont="1" applyFill="1" applyBorder="1" applyAlignment="1">
      <alignment horizontal="center" vertical="top" wrapText="1" shrinkToFit="1"/>
    </xf>
    <xf numFmtId="0" fontId="8" fillId="0" borderId="4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top" wrapText="1" shrinkToFit="1"/>
    </xf>
    <xf numFmtId="0" fontId="5" fillId="3" borderId="4" xfId="0" applyFont="1" applyFill="1" applyBorder="1" applyAlignment="1">
      <alignment horizontal="center" vertical="top" wrapText="1" shrinkToFit="1"/>
    </xf>
    <xf numFmtId="0" fontId="0" fillId="0" borderId="0" xfId="0" applyAlignment="1">
      <alignment wrapText="1" shrinkToFit="1"/>
    </xf>
    <xf numFmtId="0" fontId="3" fillId="0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 shrinkToFit="1"/>
    </xf>
    <xf numFmtId="0" fontId="8" fillId="5" borderId="3" xfId="0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2" fontId="8" fillId="8" borderId="1" xfId="0" applyNumberFormat="1" applyFont="1" applyFill="1" applyBorder="1" applyAlignment="1">
      <alignment horizontal="center" vertical="top"/>
    </xf>
    <xf numFmtId="2" fontId="3" fillId="8" borderId="1" xfId="0" applyNumberFormat="1" applyFont="1" applyFill="1" applyBorder="1" applyAlignment="1">
      <alignment horizontal="center" vertical="top"/>
    </xf>
    <xf numFmtId="2" fontId="95" fillId="8" borderId="1" xfId="0" applyNumberFormat="1" applyFont="1" applyFill="1" applyBorder="1" applyAlignment="1">
      <alignment horizontal="center" vertical="top"/>
    </xf>
    <xf numFmtId="2" fontId="8" fillId="8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8" fillId="8" borderId="1" xfId="0" applyFont="1" applyFill="1" applyBorder="1" applyAlignment="1">
      <alignment horizontal="center" vertical="top"/>
    </xf>
    <xf numFmtId="2" fontId="49" fillId="0" borderId="0" xfId="0" applyNumberFormat="1" applyFont="1"/>
    <xf numFmtId="0" fontId="3" fillId="0" borderId="0" xfId="0" applyFont="1" applyFill="1" applyAlignment="1">
      <alignment horizontal="center" vertical="top"/>
    </xf>
    <xf numFmtId="0" fontId="52" fillId="5" borderId="2" xfId="0" applyFont="1" applyFill="1" applyBorder="1" applyAlignment="1">
      <alignment horizontal="center" vertical="top"/>
    </xf>
    <xf numFmtId="0" fontId="52" fillId="5" borderId="3" xfId="0" applyFont="1" applyFill="1" applyBorder="1" applyAlignment="1">
      <alignment horizontal="center" vertical="top"/>
    </xf>
    <xf numFmtId="0" fontId="52" fillId="5" borderId="4" xfId="0" applyFont="1" applyFill="1" applyBorder="1" applyAlignment="1">
      <alignment horizontal="center" vertical="top"/>
    </xf>
    <xf numFmtId="0" fontId="52" fillId="5" borderId="2" xfId="0" applyFont="1" applyFill="1" applyBorder="1" applyAlignment="1">
      <alignment horizontal="left"/>
    </xf>
    <xf numFmtId="0" fontId="52" fillId="5" borderId="3" xfId="0" applyFont="1" applyFill="1" applyBorder="1" applyAlignment="1">
      <alignment horizontal="left"/>
    </xf>
    <xf numFmtId="0" fontId="52" fillId="5" borderId="4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top" wrapText="1"/>
    </xf>
    <xf numFmtId="0" fontId="48" fillId="5" borderId="2" xfId="0" applyFont="1" applyFill="1" applyBorder="1" applyAlignment="1">
      <alignment horizontal="left"/>
    </xf>
    <xf numFmtId="0" fontId="48" fillId="5" borderId="3" xfId="0" applyFont="1" applyFill="1" applyBorder="1" applyAlignment="1">
      <alignment horizontal="left"/>
    </xf>
    <xf numFmtId="0" fontId="48" fillId="5" borderId="4" xfId="0" applyFont="1" applyFill="1" applyBorder="1" applyAlignment="1">
      <alignment horizontal="left"/>
    </xf>
    <xf numFmtId="0" fontId="48" fillId="5" borderId="2" xfId="0" applyFont="1" applyFill="1" applyBorder="1" applyAlignment="1">
      <alignment horizontal="center"/>
    </xf>
    <xf numFmtId="0" fontId="48" fillId="5" borderId="3" xfId="0" applyFont="1" applyFill="1" applyBorder="1" applyAlignment="1">
      <alignment horizontal="center"/>
    </xf>
    <xf numFmtId="0" fontId="48" fillId="5" borderId="4" xfId="0" applyFont="1" applyFill="1" applyBorder="1" applyAlignment="1">
      <alignment horizontal="center"/>
    </xf>
    <xf numFmtId="0" fontId="48" fillId="5" borderId="1" xfId="0" applyFont="1" applyFill="1" applyBorder="1" applyAlignment="1">
      <alignment horizontal="left"/>
    </xf>
    <xf numFmtId="0" fontId="48" fillId="5" borderId="2" xfId="0" applyFont="1" applyFill="1" applyBorder="1" applyAlignment="1">
      <alignment horizontal="center" vertical="top"/>
    </xf>
    <xf numFmtId="0" fontId="48" fillId="5" borderId="3" xfId="0" applyFont="1" applyFill="1" applyBorder="1" applyAlignment="1">
      <alignment horizontal="center" vertical="top"/>
    </xf>
    <xf numFmtId="0" fontId="48" fillId="5" borderId="4" xfId="0" applyFont="1" applyFill="1" applyBorder="1" applyAlignment="1">
      <alignment horizontal="center" vertical="top"/>
    </xf>
    <xf numFmtId="0" fontId="48" fillId="0" borderId="8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vertical="top"/>
    </xf>
    <xf numFmtId="0" fontId="3" fillId="8" borderId="3" xfId="0" applyFont="1" applyFill="1" applyBorder="1" applyAlignment="1">
      <alignment horizontal="center" vertical="top"/>
    </xf>
    <xf numFmtId="0" fontId="3" fillId="8" borderId="4" xfId="0" applyFont="1" applyFill="1" applyBorder="1" applyAlignment="1">
      <alignment horizontal="center" vertical="top"/>
    </xf>
    <xf numFmtId="0" fontId="95" fillId="8" borderId="2" xfId="0" applyFont="1" applyFill="1" applyBorder="1" applyAlignment="1">
      <alignment horizontal="center"/>
    </xf>
    <xf numFmtId="0" fontId="95" fillId="8" borderId="3" xfId="0" applyFont="1" applyFill="1" applyBorder="1" applyAlignment="1">
      <alignment horizontal="center"/>
    </xf>
    <xf numFmtId="0" fontId="95" fillId="8" borderId="4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 vertical="top"/>
    </xf>
    <xf numFmtId="0" fontId="8" fillId="8" borderId="3" xfId="0" applyFont="1" applyFill="1" applyBorder="1" applyAlignment="1">
      <alignment horizontal="center" vertical="top"/>
    </xf>
    <xf numFmtId="0" fontId="8" fillId="8" borderId="4" xfId="0" applyFont="1" applyFill="1" applyBorder="1" applyAlignment="1">
      <alignment horizontal="center" vertical="top"/>
    </xf>
  </cellXfs>
  <cellStyles count="1">
    <cellStyle name="Normal" xfId="0" builtinId="0"/>
  </cellStyles>
  <dxfs count="2">
    <dxf>
      <fill>
        <patternFill patternType="solid">
          <fgColor rgb="FFFFF2CC"/>
          <bgColor rgb="FF000000"/>
        </patternFill>
      </fill>
    </dxf>
    <dxf>
      <fill>
        <patternFill patternType="solid">
          <fgColor rgb="FFFFF2CC"/>
          <bgColor rgb="FF000000"/>
        </patternFill>
      </fill>
    </dxf>
  </dxfs>
  <tableStyles count="0" defaultTableStyle="TableStyleMedium2" defaultPivotStyle="PivotStyleLight16"/>
  <colors>
    <mruColors>
      <color rgb="FFCCFFCC"/>
      <color rgb="FF9966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3629025</xdr:colOff>
      <xdr:row>80</xdr:row>
      <xdr:rowOff>266700</xdr:rowOff>
    </xdr:from>
    <xdr:to>
      <xdr:col>1</xdr:col>
      <xdr:colOff>3905250</xdr:colOff>
      <xdr:row>80</xdr:row>
      <xdr:rowOff>419100</xdr:rowOff>
    </xdr:to>
    <xdr:pic>
      <xdr:nvPicPr>
        <xdr:cNvPr id="14" name="รูปภาพ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65589150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5619750</xdr:colOff>
      <xdr:row>86</xdr:row>
      <xdr:rowOff>342900</xdr:rowOff>
    </xdr:from>
    <xdr:to>
      <xdr:col>1</xdr:col>
      <xdr:colOff>5895975</xdr:colOff>
      <xdr:row>86</xdr:row>
      <xdr:rowOff>495300</xdr:rowOff>
    </xdr:to>
    <xdr:pic>
      <xdr:nvPicPr>
        <xdr:cNvPr id="16" name="รูปภาพ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5867400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2905125</xdr:colOff>
      <xdr:row>83</xdr:row>
      <xdr:rowOff>266700</xdr:rowOff>
    </xdr:from>
    <xdr:to>
      <xdr:col>1</xdr:col>
      <xdr:colOff>3181350</xdr:colOff>
      <xdr:row>83</xdr:row>
      <xdr:rowOff>419100</xdr:rowOff>
    </xdr:to>
    <xdr:pic>
      <xdr:nvPicPr>
        <xdr:cNvPr id="17" name="รูปภาพ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67970400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3943350</xdr:colOff>
      <xdr:row>87</xdr:row>
      <xdr:rowOff>266700</xdr:rowOff>
    </xdr:from>
    <xdr:to>
      <xdr:col>1</xdr:col>
      <xdr:colOff>4219575</xdr:colOff>
      <xdr:row>87</xdr:row>
      <xdr:rowOff>419100</xdr:rowOff>
    </xdr:to>
    <xdr:pic>
      <xdr:nvPicPr>
        <xdr:cNvPr id="18" name="รูปภาพ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0827900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3438525</xdr:colOff>
      <xdr:row>93</xdr:row>
      <xdr:rowOff>266700</xdr:rowOff>
    </xdr:from>
    <xdr:to>
      <xdr:col>1</xdr:col>
      <xdr:colOff>3714750</xdr:colOff>
      <xdr:row>93</xdr:row>
      <xdr:rowOff>419100</xdr:rowOff>
    </xdr:to>
    <xdr:pic>
      <xdr:nvPicPr>
        <xdr:cNvPr id="19" name="รูปภาพ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75114150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3343275</xdr:colOff>
      <xdr:row>95</xdr:row>
      <xdr:rowOff>266700</xdr:rowOff>
    </xdr:from>
    <xdr:to>
      <xdr:col>1</xdr:col>
      <xdr:colOff>3619500</xdr:colOff>
      <xdr:row>95</xdr:row>
      <xdr:rowOff>419100</xdr:rowOff>
    </xdr:to>
    <xdr:pic>
      <xdr:nvPicPr>
        <xdr:cNvPr id="20" name="รูปภาพ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76542900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3514725</xdr:colOff>
      <xdr:row>96</xdr:row>
      <xdr:rowOff>276225</xdr:rowOff>
    </xdr:from>
    <xdr:to>
      <xdr:col>1</xdr:col>
      <xdr:colOff>3790950</xdr:colOff>
      <xdr:row>96</xdr:row>
      <xdr:rowOff>428625</xdr:rowOff>
    </xdr:to>
    <xdr:pic>
      <xdr:nvPicPr>
        <xdr:cNvPr id="21" name="รูปภาพ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77504925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5848350</xdr:colOff>
      <xdr:row>97</xdr:row>
      <xdr:rowOff>342900</xdr:rowOff>
    </xdr:from>
    <xdr:to>
      <xdr:col>1</xdr:col>
      <xdr:colOff>6153150</xdr:colOff>
      <xdr:row>97</xdr:row>
      <xdr:rowOff>495300</xdr:rowOff>
    </xdr:to>
    <xdr:pic>
      <xdr:nvPicPr>
        <xdr:cNvPr id="22" name="รูปภาพ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147066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3209925</xdr:colOff>
      <xdr:row>100</xdr:row>
      <xdr:rowOff>276225</xdr:rowOff>
    </xdr:from>
    <xdr:to>
      <xdr:col>1</xdr:col>
      <xdr:colOff>3486150</xdr:colOff>
      <xdr:row>100</xdr:row>
      <xdr:rowOff>428625</xdr:rowOff>
    </xdr:to>
    <xdr:pic>
      <xdr:nvPicPr>
        <xdr:cNvPr id="23" name="รูปภาพ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85515450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3714750</xdr:colOff>
      <xdr:row>101</xdr:row>
      <xdr:rowOff>257175</xdr:rowOff>
    </xdr:from>
    <xdr:to>
      <xdr:col>1</xdr:col>
      <xdr:colOff>3990975</xdr:colOff>
      <xdr:row>101</xdr:row>
      <xdr:rowOff>409575</xdr:rowOff>
    </xdr:to>
    <xdr:pic>
      <xdr:nvPicPr>
        <xdr:cNvPr id="24" name="รูปภาพ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86210775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1362075</xdr:colOff>
      <xdr:row>102</xdr:row>
      <xdr:rowOff>257175</xdr:rowOff>
    </xdr:from>
    <xdr:to>
      <xdr:col>1</xdr:col>
      <xdr:colOff>1647825</xdr:colOff>
      <xdr:row>102</xdr:row>
      <xdr:rowOff>409575</xdr:rowOff>
    </xdr:to>
    <xdr:pic>
      <xdr:nvPicPr>
        <xdr:cNvPr id="25" name="รูปภาพ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86925150"/>
          <a:ext cx="2857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4562475</xdr:colOff>
      <xdr:row>81</xdr:row>
      <xdr:rowOff>266700</xdr:rowOff>
    </xdr:from>
    <xdr:to>
      <xdr:col>1</xdr:col>
      <xdr:colOff>4838700</xdr:colOff>
      <xdr:row>81</xdr:row>
      <xdr:rowOff>419100</xdr:rowOff>
    </xdr:to>
    <xdr:pic>
      <xdr:nvPicPr>
        <xdr:cNvPr id="26" name="รูปภาพ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66303525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152400</xdr:colOff>
      <xdr:row>90</xdr:row>
      <xdr:rowOff>504825</xdr:rowOff>
    </xdr:from>
    <xdr:to>
      <xdr:col>1</xdr:col>
      <xdr:colOff>428625</xdr:colOff>
      <xdr:row>90</xdr:row>
      <xdr:rowOff>657225</xdr:rowOff>
    </xdr:to>
    <xdr:pic>
      <xdr:nvPicPr>
        <xdr:cNvPr id="27" name="รูปภาพ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73209150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152400</xdr:colOff>
      <xdr:row>97</xdr:row>
      <xdr:rowOff>514350</xdr:rowOff>
    </xdr:from>
    <xdr:to>
      <xdr:col>1</xdr:col>
      <xdr:colOff>428625</xdr:colOff>
      <xdr:row>97</xdr:row>
      <xdr:rowOff>666750</xdr:rowOff>
    </xdr:to>
    <xdr:pic>
      <xdr:nvPicPr>
        <xdr:cNvPr id="28" name="รูปภาพ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78457425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5619750</xdr:colOff>
      <xdr:row>86</xdr:row>
      <xdr:rowOff>342900</xdr:rowOff>
    </xdr:from>
    <xdr:to>
      <xdr:col>1</xdr:col>
      <xdr:colOff>5895975</xdr:colOff>
      <xdr:row>86</xdr:row>
      <xdr:rowOff>495300</xdr:rowOff>
    </xdr:to>
    <xdr:pic>
      <xdr:nvPicPr>
        <xdr:cNvPr id="3" name="รูปภาพ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55749825"/>
          <a:ext cx="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5848350</xdr:colOff>
      <xdr:row>97</xdr:row>
      <xdr:rowOff>342900</xdr:rowOff>
    </xdr:from>
    <xdr:to>
      <xdr:col>1</xdr:col>
      <xdr:colOff>6153150</xdr:colOff>
      <xdr:row>97</xdr:row>
      <xdr:rowOff>495300</xdr:rowOff>
    </xdr:to>
    <xdr:pic>
      <xdr:nvPicPr>
        <xdr:cNvPr id="9" name="รูปภาพ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64084200"/>
          <a:ext cx="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152400</xdr:colOff>
      <xdr:row>97</xdr:row>
      <xdr:rowOff>514350</xdr:rowOff>
    </xdr:from>
    <xdr:to>
      <xdr:col>1</xdr:col>
      <xdr:colOff>428625</xdr:colOff>
      <xdr:row>97</xdr:row>
      <xdr:rowOff>666750</xdr:rowOff>
    </xdr:to>
    <xdr:pic>
      <xdr:nvPicPr>
        <xdr:cNvPr id="15" name="รูปภาพ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64255650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3629025</xdr:colOff>
      <xdr:row>13</xdr:row>
      <xdr:rowOff>266700</xdr:rowOff>
    </xdr:from>
    <xdr:to>
      <xdr:col>1</xdr:col>
      <xdr:colOff>3905250</xdr:colOff>
      <xdr:row>13</xdr:row>
      <xdr:rowOff>419100</xdr:rowOff>
    </xdr:to>
    <xdr:pic>
      <xdr:nvPicPr>
        <xdr:cNvPr id="2" name="รูปภาพ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64160400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5619750</xdr:colOff>
      <xdr:row>19</xdr:row>
      <xdr:rowOff>342900</xdr:rowOff>
    </xdr:from>
    <xdr:to>
      <xdr:col>1</xdr:col>
      <xdr:colOff>5895975</xdr:colOff>
      <xdr:row>19</xdr:row>
      <xdr:rowOff>495300</xdr:rowOff>
    </xdr:to>
    <xdr:pic>
      <xdr:nvPicPr>
        <xdr:cNvPr id="3" name="รูปภาพ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68522850"/>
          <a:ext cx="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2905125</xdr:colOff>
      <xdr:row>16</xdr:row>
      <xdr:rowOff>266700</xdr:rowOff>
    </xdr:from>
    <xdr:to>
      <xdr:col>1</xdr:col>
      <xdr:colOff>3181350</xdr:colOff>
      <xdr:row>16</xdr:row>
      <xdr:rowOff>419100</xdr:rowOff>
    </xdr:to>
    <xdr:pic>
      <xdr:nvPicPr>
        <xdr:cNvPr id="4" name="รูปภาพ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66541650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3943350</xdr:colOff>
      <xdr:row>20</xdr:row>
      <xdr:rowOff>266700</xdr:rowOff>
    </xdr:from>
    <xdr:to>
      <xdr:col>1</xdr:col>
      <xdr:colOff>4219575</xdr:colOff>
      <xdr:row>20</xdr:row>
      <xdr:rowOff>419100</xdr:rowOff>
    </xdr:to>
    <xdr:pic>
      <xdr:nvPicPr>
        <xdr:cNvPr id="5" name="รูปภาพ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69399150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3438525</xdr:colOff>
      <xdr:row>26</xdr:row>
      <xdr:rowOff>266700</xdr:rowOff>
    </xdr:from>
    <xdr:to>
      <xdr:col>1</xdr:col>
      <xdr:colOff>3714750</xdr:colOff>
      <xdr:row>26</xdr:row>
      <xdr:rowOff>419100</xdr:rowOff>
    </xdr:to>
    <xdr:pic>
      <xdr:nvPicPr>
        <xdr:cNvPr id="6" name="รูปภาพ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73685400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3343275</xdr:colOff>
      <xdr:row>28</xdr:row>
      <xdr:rowOff>266700</xdr:rowOff>
    </xdr:from>
    <xdr:to>
      <xdr:col>1</xdr:col>
      <xdr:colOff>3619500</xdr:colOff>
      <xdr:row>28</xdr:row>
      <xdr:rowOff>419100</xdr:rowOff>
    </xdr:to>
    <xdr:pic>
      <xdr:nvPicPr>
        <xdr:cNvPr id="7" name="รูปภาพ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75114150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3514725</xdr:colOff>
      <xdr:row>29</xdr:row>
      <xdr:rowOff>276225</xdr:rowOff>
    </xdr:from>
    <xdr:to>
      <xdr:col>1</xdr:col>
      <xdr:colOff>3790950</xdr:colOff>
      <xdr:row>29</xdr:row>
      <xdr:rowOff>428625</xdr:rowOff>
    </xdr:to>
    <xdr:pic>
      <xdr:nvPicPr>
        <xdr:cNvPr id="8" name="รูปภาพ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76076175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5848350</xdr:colOff>
      <xdr:row>30</xdr:row>
      <xdr:rowOff>342900</xdr:rowOff>
    </xdr:from>
    <xdr:to>
      <xdr:col>1</xdr:col>
      <xdr:colOff>6153150</xdr:colOff>
      <xdr:row>30</xdr:row>
      <xdr:rowOff>495300</xdr:rowOff>
    </xdr:to>
    <xdr:pic>
      <xdr:nvPicPr>
        <xdr:cNvPr id="9" name="รูปภาพ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76857225"/>
          <a:ext cx="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3209925</xdr:colOff>
      <xdr:row>33</xdr:row>
      <xdr:rowOff>276225</xdr:rowOff>
    </xdr:from>
    <xdr:to>
      <xdr:col>1</xdr:col>
      <xdr:colOff>3486150</xdr:colOff>
      <xdr:row>33</xdr:row>
      <xdr:rowOff>428625</xdr:rowOff>
    </xdr:to>
    <xdr:pic>
      <xdr:nvPicPr>
        <xdr:cNvPr id="10" name="รูปภาพ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79171800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3714750</xdr:colOff>
      <xdr:row>34</xdr:row>
      <xdr:rowOff>257175</xdr:rowOff>
    </xdr:from>
    <xdr:to>
      <xdr:col>1</xdr:col>
      <xdr:colOff>3990975</xdr:colOff>
      <xdr:row>34</xdr:row>
      <xdr:rowOff>409575</xdr:rowOff>
    </xdr:to>
    <xdr:pic>
      <xdr:nvPicPr>
        <xdr:cNvPr id="11" name="รูปภาพ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79867125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1362075</xdr:colOff>
      <xdr:row>35</xdr:row>
      <xdr:rowOff>257175</xdr:rowOff>
    </xdr:from>
    <xdr:to>
      <xdr:col>1</xdr:col>
      <xdr:colOff>1647825</xdr:colOff>
      <xdr:row>35</xdr:row>
      <xdr:rowOff>409575</xdr:rowOff>
    </xdr:to>
    <xdr:pic>
      <xdr:nvPicPr>
        <xdr:cNvPr id="12" name="รูปภาพ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80581500"/>
          <a:ext cx="2857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1574006</xdr:colOff>
      <xdr:row>57</xdr:row>
      <xdr:rowOff>333375</xdr:rowOff>
    </xdr:from>
    <xdr:ext cx="233846" cy="1429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กล่องข้อความ 17"/>
            <xdr:cNvSpPr txBox="1"/>
          </xdr:nvSpPr>
          <xdr:spPr>
            <a:xfrm>
              <a:off x="2078831" y="54425850"/>
              <a:ext cx="233846" cy="1429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th-TH" sz="700" i="1">
                            <a:latin typeface="Cambria Math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7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7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r>
                              <a:rPr lang="en-US" sz="700" b="0" i="1">
                                <a:latin typeface="Cambria Math" panose="02040503050406030204" pitchFamily="18" charset="0"/>
                              </a:rPr>
                              <m:t>𝑁𝑁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th-TH" sz="50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3" name="กล่องข้อความ 17"/>
            <xdr:cNvSpPr txBox="1"/>
          </xdr:nvSpPr>
          <xdr:spPr>
            <a:xfrm>
              <a:off x="2078831" y="54425850"/>
              <a:ext cx="233846" cy="1429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700" i="0">
                  <a:latin typeface="Cambria Math" panose="02040503050406030204" pitchFamily="18" charset="0"/>
                </a:rPr>
                <a:t>√(</a:t>
              </a:r>
              <a:r>
                <a:rPr lang="en-US" sz="700" b="0" i="0">
                  <a:latin typeface="Cambria Math" panose="02040503050406030204" pitchFamily="18" charset="0"/>
                </a:rPr>
                <a:t>𝑆_𝑁𝑁 </a:t>
              </a:r>
              <a:r>
                <a:rPr lang="th-TH" sz="700" b="0" i="0">
                  <a:latin typeface="Cambria Math" panose="02040503050406030204" pitchFamily="18" charset="0"/>
                </a:rPr>
                <a:t>)</a:t>
              </a:r>
              <a:endParaRPr lang="th-TH" sz="50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twoCellAnchor>
    <xdr:from>
      <xdr:col>1</xdr:col>
      <xdr:colOff>4562475</xdr:colOff>
      <xdr:row>14</xdr:row>
      <xdr:rowOff>266700</xdr:rowOff>
    </xdr:from>
    <xdr:to>
      <xdr:col>1</xdr:col>
      <xdr:colOff>4838700</xdr:colOff>
      <xdr:row>14</xdr:row>
      <xdr:rowOff>419100</xdr:rowOff>
    </xdr:to>
    <xdr:pic>
      <xdr:nvPicPr>
        <xdr:cNvPr id="14" name="รูปภาพ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64874775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152400</xdr:colOff>
      <xdr:row>23</xdr:row>
      <xdr:rowOff>504825</xdr:rowOff>
    </xdr:from>
    <xdr:to>
      <xdr:col>1</xdr:col>
      <xdr:colOff>428625</xdr:colOff>
      <xdr:row>23</xdr:row>
      <xdr:rowOff>657225</xdr:rowOff>
    </xdr:to>
    <xdr:pic>
      <xdr:nvPicPr>
        <xdr:cNvPr id="15" name="รูปภาพ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71780400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152400</xdr:colOff>
      <xdr:row>30</xdr:row>
      <xdr:rowOff>514350</xdr:rowOff>
    </xdr:from>
    <xdr:to>
      <xdr:col>1</xdr:col>
      <xdr:colOff>428625</xdr:colOff>
      <xdr:row>30</xdr:row>
      <xdr:rowOff>666750</xdr:rowOff>
    </xdr:to>
    <xdr:pic>
      <xdr:nvPicPr>
        <xdr:cNvPr id="16" name="รูปภาพ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77028675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3876675</xdr:colOff>
      <xdr:row>115</xdr:row>
      <xdr:rowOff>333375</xdr:rowOff>
    </xdr:from>
    <xdr:to>
      <xdr:col>1</xdr:col>
      <xdr:colOff>4152900</xdr:colOff>
      <xdr:row>115</xdr:row>
      <xdr:rowOff>485775</xdr:rowOff>
    </xdr:to>
    <xdr:pic>
      <xdr:nvPicPr>
        <xdr:cNvPr id="2" name="รูปภาพ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101307900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5095875</xdr:colOff>
      <xdr:row>116</xdr:row>
      <xdr:rowOff>333375</xdr:rowOff>
    </xdr:from>
    <xdr:to>
      <xdr:col>1</xdr:col>
      <xdr:colOff>5372100</xdr:colOff>
      <xdr:row>116</xdr:row>
      <xdr:rowOff>485775</xdr:rowOff>
    </xdr:to>
    <xdr:pic>
      <xdr:nvPicPr>
        <xdr:cNvPr id="3" name="รูปภาพ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102412800"/>
          <a:ext cx="285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5619750</xdr:colOff>
      <xdr:row>121</xdr:row>
      <xdr:rowOff>342900</xdr:rowOff>
    </xdr:from>
    <xdr:to>
      <xdr:col>1</xdr:col>
      <xdr:colOff>5895975</xdr:colOff>
      <xdr:row>121</xdr:row>
      <xdr:rowOff>495300</xdr:rowOff>
    </xdr:to>
    <xdr:pic>
      <xdr:nvPicPr>
        <xdr:cNvPr id="4" name="รูปภาพ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07394375"/>
          <a:ext cx="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2943225</xdr:colOff>
      <xdr:row>118</xdr:row>
      <xdr:rowOff>342900</xdr:rowOff>
    </xdr:from>
    <xdr:to>
      <xdr:col>1</xdr:col>
      <xdr:colOff>3219450</xdr:colOff>
      <xdr:row>118</xdr:row>
      <xdr:rowOff>495300</xdr:rowOff>
    </xdr:to>
    <xdr:pic>
      <xdr:nvPicPr>
        <xdr:cNvPr id="5" name="รูปภาพ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04632125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4533900</xdr:colOff>
      <xdr:row>122</xdr:row>
      <xdr:rowOff>342900</xdr:rowOff>
    </xdr:from>
    <xdr:to>
      <xdr:col>1</xdr:col>
      <xdr:colOff>4810125</xdr:colOff>
      <xdr:row>122</xdr:row>
      <xdr:rowOff>495300</xdr:rowOff>
    </xdr:to>
    <xdr:pic>
      <xdr:nvPicPr>
        <xdr:cNvPr id="6" name="รูปภาพ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108499275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3829050</xdr:colOff>
      <xdr:row>128</xdr:row>
      <xdr:rowOff>352425</xdr:rowOff>
    </xdr:from>
    <xdr:to>
      <xdr:col>1</xdr:col>
      <xdr:colOff>4105275</xdr:colOff>
      <xdr:row>128</xdr:row>
      <xdr:rowOff>504825</xdr:rowOff>
    </xdr:to>
    <xdr:pic>
      <xdr:nvPicPr>
        <xdr:cNvPr id="7" name="รูปภาพ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14585750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3676650</xdr:colOff>
      <xdr:row>130</xdr:row>
      <xdr:rowOff>342900</xdr:rowOff>
    </xdr:from>
    <xdr:to>
      <xdr:col>1</xdr:col>
      <xdr:colOff>3952875</xdr:colOff>
      <xdr:row>130</xdr:row>
      <xdr:rowOff>495300</xdr:rowOff>
    </xdr:to>
    <xdr:pic>
      <xdr:nvPicPr>
        <xdr:cNvPr id="8" name="รูปภาพ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16509800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3981450</xdr:colOff>
      <xdr:row>131</xdr:row>
      <xdr:rowOff>352425</xdr:rowOff>
    </xdr:from>
    <xdr:to>
      <xdr:col>1</xdr:col>
      <xdr:colOff>4257675</xdr:colOff>
      <xdr:row>131</xdr:row>
      <xdr:rowOff>504825</xdr:rowOff>
    </xdr:to>
    <xdr:pic>
      <xdr:nvPicPr>
        <xdr:cNvPr id="9" name="รูปภาพ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17624225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5848350</xdr:colOff>
      <xdr:row>132</xdr:row>
      <xdr:rowOff>342900</xdr:rowOff>
    </xdr:from>
    <xdr:to>
      <xdr:col>1</xdr:col>
      <xdr:colOff>6153150</xdr:colOff>
      <xdr:row>132</xdr:row>
      <xdr:rowOff>495300</xdr:rowOff>
    </xdr:to>
    <xdr:pic>
      <xdr:nvPicPr>
        <xdr:cNvPr id="10" name="รูปภาพ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18719600"/>
          <a:ext cx="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3467100</xdr:colOff>
      <xdr:row>135</xdr:row>
      <xdr:rowOff>342900</xdr:rowOff>
    </xdr:from>
    <xdr:to>
      <xdr:col>1</xdr:col>
      <xdr:colOff>3743325</xdr:colOff>
      <xdr:row>135</xdr:row>
      <xdr:rowOff>495300</xdr:rowOff>
    </xdr:to>
    <xdr:pic>
      <xdr:nvPicPr>
        <xdr:cNvPr id="11" name="รูปภาพ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21758075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3790950</xdr:colOff>
      <xdr:row>136</xdr:row>
      <xdr:rowOff>333375</xdr:rowOff>
    </xdr:from>
    <xdr:to>
      <xdr:col>1</xdr:col>
      <xdr:colOff>4067175</xdr:colOff>
      <xdr:row>136</xdr:row>
      <xdr:rowOff>485775</xdr:rowOff>
    </xdr:to>
    <xdr:pic>
      <xdr:nvPicPr>
        <xdr:cNvPr id="12" name="รูปภาพ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22577225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1352550</xdr:colOff>
      <xdr:row>137</xdr:row>
      <xdr:rowOff>342900</xdr:rowOff>
    </xdr:from>
    <xdr:to>
      <xdr:col>1</xdr:col>
      <xdr:colOff>1638300</xdr:colOff>
      <xdr:row>137</xdr:row>
      <xdr:rowOff>495300</xdr:rowOff>
    </xdr:to>
    <xdr:pic>
      <xdr:nvPicPr>
        <xdr:cNvPr id="13" name="รูปภาพ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691650"/>
          <a:ext cx="2857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2739628</xdr:colOff>
      <xdr:row>72</xdr:row>
      <xdr:rowOff>354806</xdr:rowOff>
    </xdr:from>
    <xdr:ext cx="233846" cy="1429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กล่องข้อความ 16"/>
            <xdr:cNvSpPr txBox="1"/>
          </xdr:nvSpPr>
          <xdr:spPr>
            <a:xfrm>
              <a:off x="3406378" y="64277081"/>
              <a:ext cx="233846" cy="1429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th-TH" sz="700" i="1">
                            <a:latin typeface="Cambria Math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7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7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r>
                              <a:rPr lang="en-US" sz="700" b="0" i="1">
                                <a:latin typeface="Cambria Math" panose="02040503050406030204" pitchFamily="18" charset="0"/>
                              </a:rPr>
                              <m:t>𝑁𝑁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th-TH" sz="50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4" name="กล่องข้อความ 16"/>
            <xdr:cNvSpPr txBox="1"/>
          </xdr:nvSpPr>
          <xdr:spPr>
            <a:xfrm>
              <a:off x="3406378" y="64277081"/>
              <a:ext cx="233846" cy="1429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700" i="0">
                  <a:latin typeface="Cambria Math" panose="02040503050406030204" pitchFamily="18" charset="0"/>
                </a:rPr>
                <a:t>√(</a:t>
              </a:r>
              <a:r>
                <a:rPr lang="en-US" sz="700" b="0" i="0">
                  <a:latin typeface="Cambria Math" panose="02040503050406030204" pitchFamily="18" charset="0"/>
                </a:rPr>
                <a:t>𝑆_𝑁𝑁 </a:t>
              </a:r>
              <a:r>
                <a:rPr lang="th-TH" sz="700" b="0" i="0">
                  <a:latin typeface="Cambria Math" panose="02040503050406030204" pitchFamily="18" charset="0"/>
                </a:rPr>
                <a:t>)</a:t>
              </a:r>
              <a:endParaRPr lang="th-TH" sz="50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2739628</xdr:colOff>
      <xdr:row>55</xdr:row>
      <xdr:rowOff>354806</xdr:rowOff>
    </xdr:from>
    <xdr:ext cx="233846" cy="1429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กล่องข้อความ 16"/>
            <xdr:cNvSpPr txBox="1"/>
          </xdr:nvSpPr>
          <xdr:spPr>
            <a:xfrm>
              <a:off x="3406378" y="49360931"/>
              <a:ext cx="233846" cy="1429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th-TH" sz="700" i="1">
                            <a:latin typeface="Cambria Math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7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7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r>
                              <a:rPr lang="en-US" sz="700" b="0" i="1">
                                <a:latin typeface="Cambria Math" panose="02040503050406030204" pitchFamily="18" charset="0"/>
                              </a:rPr>
                              <m:t>𝑁𝑁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th-TH" sz="50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5" name="กล่องข้อความ 16"/>
            <xdr:cNvSpPr txBox="1"/>
          </xdr:nvSpPr>
          <xdr:spPr>
            <a:xfrm>
              <a:off x="3406378" y="49360931"/>
              <a:ext cx="233846" cy="1429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700" i="0">
                  <a:latin typeface="Cambria Math" panose="02040503050406030204" pitchFamily="18" charset="0"/>
                </a:rPr>
                <a:t>√(</a:t>
              </a:r>
              <a:r>
                <a:rPr lang="en-US" sz="700" b="0" i="0">
                  <a:latin typeface="Cambria Math" panose="02040503050406030204" pitchFamily="18" charset="0"/>
                </a:rPr>
                <a:t>𝑆_𝑁𝑁 </a:t>
              </a:r>
              <a:r>
                <a:rPr lang="th-TH" sz="700" b="0" i="0">
                  <a:latin typeface="Cambria Math" panose="02040503050406030204" pitchFamily="18" charset="0"/>
                </a:rPr>
                <a:t>)</a:t>
              </a:r>
              <a:endParaRPr lang="th-TH" sz="50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1574006</xdr:colOff>
      <xdr:row>95</xdr:row>
      <xdr:rowOff>333375</xdr:rowOff>
    </xdr:from>
    <xdr:ext cx="233846" cy="1429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กล่องข้อความ 17"/>
            <xdr:cNvSpPr txBox="1"/>
          </xdr:nvSpPr>
          <xdr:spPr>
            <a:xfrm>
              <a:off x="2240756" y="84181950"/>
              <a:ext cx="233846" cy="1429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th-TH" sz="700" i="1">
                            <a:latin typeface="Cambria Math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7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7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r>
                              <a:rPr lang="en-US" sz="700" b="0" i="1">
                                <a:latin typeface="Cambria Math" panose="02040503050406030204" pitchFamily="18" charset="0"/>
                              </a:rPr>
                              <m:t>𝑁𝑁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th-TH" sz="50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6" name="กล่องข้อความ 17"/>
            <xdr:cNvSpPr txBox="1"/>
          </xdr:nvSpPr>
          <xdr:spPr>
            <a:xfrm>
              <a:off x="2240756" y="84181950"/>
              <a:ext cx="233846" cy="1429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700" i="0">
                  <a:latin typeface="Cambria Math" panose="02040503050406030204" pitchFamily="18" charset="0"/>
                </a:rPr>
                <a:t>√(</a:t>
              </a:r>
              <a:r>
                <a:rPr lang="en-US" sz="700" b="0" i="0">
                  <a:latin typeface="Cambria Math" panose="02040503050406030204" pitchFamily="18" charset="0"/>
                </a:rPr>
                <a:t>𝑆_𝑁𝑁 </a:t>
              </a:r>
              <a:r>
                <a:rPr lang="th-TH" sz="700" b="0" i="0">
                  <a:latin typeface="Cambria Math" panose="02040503050406030204" pitchFamily="18" charset="0"/>
                </a:rPr>
                <a:t>)</a:t>
              </a:r>
              <a:endParaRPr lang="th-TH" sz="50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4324350</xdr:colOff>
      <xdr:row>99</xdr:row>
      <xdr:rowOff>348853</xdr:rowOff>
    </xdr:from>
    <xdr:ext cx="233846" cy="1429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กล่องข้อความ 18"/>
            <xdr:cNvSpPr txBox="1"/>
          </xdr:nvSpPr>
          <xdr:spPr>
            <a:xfrm>
              <a:off x="4991100" y="87788353"/>
              <a:ext cx="233846" cy="1429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th-TH" sz="700" i="1">
                            <a:latin typeface="Cambria Math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7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7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r>
                              <a:rPr lang="en-US" sz="700" b="0" i="1">
                                <a:latin typeface="Cambria Math" panose="02040503050406030204" pitchFamily="18" charset="0"/>
                              </a:rPr>
                              <m:t>𝑁𝑁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th-TH" sz="50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7" name="กล่องข้อความ 18"/>
            <xdr:cNvSpPr txBox="1"/>
          </xdr:nvSpPr>
          <xdr:spPr>
            <a:xfrm>
              <a:off x="4991100" y="87788353"/>
              <a:ext cx="233846" cy="1429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700" i="0">
                  <a:latin typeface="Cambria Math" panose="02040503050406030204" pitchFamily="18" charset="0"/>
                </a:rPr>
                <a:t>√(</a:t>
              </a:r>
              <a:r>
                <a:rPr lang="en-US" sz="700" b="0" i="0">
                  <a:latin typeface="Cambria Math" panose="02040503050406030204" pitchFamily="18" charset="0"/>
                </a:rPr>
                <a:t>𝑆_𝑁𝑁 </a:t>
              </a:r>
              <a:r>
                <a:rPr lang="th-TH" sz="700" b="0" i="0">
                  <a:latin typeface="Cambria Math" panose="02040503050406030204" pitchFamily="18" charset="0"/>
                </a:rPr>
                <a:t>)</a:t>
              </a:r>
              <a:endParaRPr lang="th-TH" sz="50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5756672</xdr:colOff>
      <xdr:row>228</xdr:row>
      <xdr:rowOff>0</xdr:rowOff>
    </xdr:from>
    <xdr:ext cx="233846" cy="1429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กล่องข้อความ 19"/>
            <xdr:cNvSpPr txBox="1"/>
          </xdr:nvSpPr>
          <xdr:spPr>
            <a:xfrm>
              <a:off x="5794772" y="206292450"/>
              <a:ext cx="233846" cy="1429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th-TH" sz="700" i="1">
                            <a:latin typeface="Cambria Math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7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7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r>
                              <a:rPr lang="en-US" sz="700" b="0" i="1">
                                <a:latin typeface="Cambria Math" panose="02040503050406030204" pitchFamily="18" charset="0"/>
                              </a:rPr>
                              <m:t>𝑁𝑁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th-TH" sz="50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8" name="กล่องข้อความ 19"/>
            <xdr:cNvSpPr txBox="1"/>
          </xdr:nvSpPr>
          <xdr:spPr>
            <a:xfrm>
              <a:off x="5794772" y="206292450"/>
              <a:ext cx="233846" cy="1429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700" i="0">
                  <a:latin typeface="Cambria Math" panose="02040503050406030204" pitchFamily="18" charset="0"/>
                </a:rPr>
                <a:t>√(</a:t>
              </a:r>
              <a:r>
                <a:rPr lang="en-US" sz="700" b="0" i="0">
                  <a:latin typeface="Cambria Math" panose="02040503050406030204" pitchFamily="18" charset="0"/>
                </a:rPr>
                <a:t>𝑆_𝑁𝑁 </a:t>
              </a:r>
              <a:r>
                <a:rPr lang="th-TH" sz="700" b="0" i="0">
                  <a:latin typeface="Cambria Math" panose="02040503050406030204" pitchFamily="18" charset="0"/>
                </a:rPr>
                <a:t>)</a:t>
              </a:r>
              <a:endParaRPr lang="th-TH" sz="50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1574006</xdr:colOff>
      <xdr:row>188</xdr:row>
      <xdr:rowOff>333375</xdr:rowOff>
    </xdr:from>
    <xdr:ext cx="233846" cy="1429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กล่องข้อความ 17"/>
            <xdr:cNvSpPr txBox="1"/>
          </xdr:nvSpPr>
          <xdr:spPr>
            <a:xfrm>
              <a:off x="2240756" y="168983025"/>
              <a:ext cx="233846" cy="1429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th-TH" sz="700" i="1">
                            <a:latin typeface="Cambria Math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7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7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r>
                              <a:rPr lang="en-US" sz="700" b="0" i="1">
                                <a:latin typeface="Cambria Math" panose="02040503050406030204" pitchFamily="18" charset="0"/>
                              </a:rPr>
                              <m:t>𝑁𝑁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th-TH" sz="50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9" name="กล่องข้อความ 17"/>
            <xdr:cNvSpPr txBox="1"/>
          </xdr:nvSpPr>
          <xdr:spPr>
            <a:xfrm>
              <a:off x="2240756" y="168983025"/>
              <a:ext cx="233846" cy="1429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700" i="0">
                  <a:latin typeface="Cambria Math" panose="02040503050406030204" pitchFamily="18" charset="0"/>
                </a:rPr>
                <a:t>√(</a:t>
              </a:r>
              <a:r>
                <a:rPr lang="en-US" sz="700" b="0" i="0">
                  <a:latin typeface="Cambria Math" panose="02040503050406030204" pitchFamily="18" charset="0"/>
                </a:rPr>
                <a:t>𝑆_𝑁𝑁 </a:t>
              </a:r>
              <a:r>
                <a:rPr lang="th-TH" sz="700" b="0" i="0">
                  <a:latin typeface="Cambria Math" panose="02040503050406030204" pitchFamily="18" charset="0"/>
                </a:rPr>
                <a:t>)</a:t>
              </a:r>
              <a:endParaRPr lang="th-TH" sz="50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5756672</xdr:colOff>
      <xdr:row>215</xdr:row>
      <xdr:rowOff>351234</xdr:rowOff>
    </xdr:from>
    <xdr:ext cx="233846" cy="1429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กล่องข้อความ 19"/>
            <xdr:cNvSpPr txBox="1"/>
          </xdr:nvSpPr>
          <xdr:spPr>
            <a:xfrm>
              <a:off x="5794772" y="194413584"/>
              <a:ext cx="233846" cy="1429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th-TH" sz="700" i="1">
                            <a:latin typeface="Cambria Math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7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7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r>
                              <a:rPr lang="en-US" sz="700" b="0" i="1">
                                <a:latin typeface="Cambria Math" panose="02040503050406030204" pitchFamily="18" charset="0"/>
                              </a:rPr>
                              <m:t>𝑁𝑁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th-TH" sz="50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0" name="กล่องข้อความ 19"/>
            <xdr:cNvSpPr txBox="1"/>
          </xdr:nvSpPr>
          <xdr:spPr>
            <a:xfrm>
              <a:off x="5794772" y="194413584"/>
              <a:ext cx="233846" cy="1429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700" i="0">
                  <a:latin typeface="Cambria Math" panose="02040503050406030204" pitchFamily="18" charset="0"/>
                </a:rPr>
                <a:t>√(</a:t>
              </a:r>
              <a:r>
                <a:rPr lang="en-US" sz="700" b="0" i="0">
                  <a:latin typeface="Cambria Math" panose="02040503050406030204" pitchFamily="18" charset="0"/>
                </a:rPr>
                <a:t>𝑆_𝑁𝑁 </a:t>
              </a:r>
              <a:r>
                <a:rPr lang="th-TH" sz="700" b="0" i="0">
                  <a:latin typeface="Cambria Math" panose="02040503050406030204" pitchFamily="18" charset="0"/>
                </a:rPr>
                <a:t>)</a:t>
              </a:r>
              <a:endParaRPr lang="th-TH" sz="50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1574006</xdr:colOff>
      <xdr:row>194</xdr:row>
      <xdr:rowOff>333375</xdr:rowOff>
    </xdr:from>
    <xdr:ext cx="233846" cy="1429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กล่องข้อความ 17"/>
            <xdr:cNvSpPr txBox="1"/>
          </xdr:nvSpPr>
          <xdr:spPr>
            <a:xfrm>
              <a:off x="2240756" y="174231300"/>
              <a:ext cx="233846" cy="1429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th-TH" sz="700" i="1">
                            <a:latin typeface="Cambria Math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7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7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r>
                              <a:rPr lang="en-US" sz="700" b="0" i="1">
                                <a:latin typeface="Cambria Math" panose="02040503050406030204" pitchFamily="18" charset="0"/>
                              </a:rPr>
                              <m:t>𝑁𝑁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th-TH" sz="50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1" name="กล่องข้อความ 17"/>
            <xdr:cNvSpPr txBox="1"/>
          </xdr:nvSpPr>
          <xdr:spPr>
            <a:xfrm>
              <a:off x="2240756" y="174231300"/>
              <a:ext cx="233846" cy="1429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700" i="0">
                  <a:latin typeface="Cambria Math" panose="02040503050406030204" pitchFamily="18" charset="0"/>
                </a:rPr>
                <a:t>√(</a:t>
              </a:r>
              <a:r>
                <a:rPr lang="en-US" sz="700" b="0" i="0">
                  <a:latin typeface="Cambria Math" panose="02040503050406030204" pitchFamily="18" charset="0"/>
                </a:rPr>
                <a:t>𝑆_𝑁𝑁 </a:t>
              </a:r>
              <a:r>
                <a:rPr lang="th-TH" sz="700" b="0" i="0">
                  <a:latin typeface="Cambria Math" panose="02040503050406030204" pitchFamily="18" charset="0"/>
                </a:rPr>
                <a:t>)</a:t>
              </a:r>
              <a:endParaRPr lang="th-TH" sz="50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00"/>
  <sheetViews>
    <sheetView workbookViewId="0">
      <pane ySplit="3" topLeftCell="A4" activePane="bottomLeft" state="frozen"/>
      <selection pane="bottomLeft" activeCell="B8" sqref="B8"/>
    </sheetView>
  </sheetViews>
  <sheetFormatPr defaultColWidth="8.75" defaultRowHeight="21.75" x14ac:dyDescent="0.5"/>
  <cols>
    <col min="1" max="1" width="6.625" style="8" customWidth="1"/>
    <col min="2" max="2" width="67.25" style="5" customWidth="1"/>
    <col min="3" max="3" width="16.5" style="6" customWidth="1"/>
    <col min="4" max="4" width="17.5" style="6" customWidth="1"/>
    <col min="5" max="5" width="10.375" style="8" bestFit="1" customWidth="1"/>
    <col min="6" max="16384" width="8.75" style="5"/>
  </cols>
  <sheetData>
    <row r="1" spans="1:5" x14ac:dyDescent="0.5">
      <c r="A1" s="274" t="s">
        <v>964</v>
      </c>
      <c r="B1" s="274"/>
      <c r="C1" s="274"/>
      <c r="D1" s="274"/>
      <c r="E1" s="274"/>
    </row>
    <row r="2" spans="1:5" x14ac:dyDescent="0.5">
      <c r="A2" s="274" t="s">
        <v>965</v>
      </c>
      <c r="B2" s="274"/>
      <c r="C2" s="274"/>
      <c r="D2" s="274"/>
      <c r="E2" s="274"/>
    </row>
    <row r="3" spans="1:5" x14ac:dyDescent="0.5">
      <c r="A3" s="113" t="s">
        <v>32</v>
      </c>
      <c r="B3" s="114" t="s">
        <v>33</v>
      </c>
      <c r="C3" s="114" t="s">
        <v>34</v>
      </c>
      <c r="D3" s="114" t="s">
        <v>35</v>
      </c>
      <c r="E3" s="113" t="s">
        <v>36</v>
      </c>
    </row>
    <row r="4" spans="1:5" x14ac:dyDescent="0.5">
      <c r="A4" s="278" t="s">
        <v>969</v>
      </c>
      <c r="B4" s="279"/>
      <c r="C4" s="279"/>
      <c r="D4" s="280"/>
      <c r="E4" s="130">
        <f>SUM(E5:E46)</f>
        <v>42</v>
      </c>
    </row>
    <row r="5" spans="1:5" ht="37.5" x14ac:dyDescent="0.5">
      <c r="A5" s="115">
        <v>1</v>
      </c>
      <c r="B5" s="81" t="s">
        <v>970</v>
      </c>
      <c r="C5" s="82" t="s">
        <v>236</v>
      </c>
      <c r="D5" s="116" t="s">
        <v>258</v>
      </c>
      <c r="E5" s="80">
        <v>1</v>
      </c>
    </row>
    <row r="6" spans="1:5" ht="56.25" x14ac:dyDescent="0.5">
      <c r="A6" s="115">
        <v>2</v>
      </c>
      <c r="B6" s="81" t="s">
        <v>778</v>
      </c>
      <c r="C6" s="82" t="s">
        <v>3</v>
      </c>
      <c r="D6" s="116" t="s">
        <v>79</v>
      </c>
      <c r="E6" s="80">
        <v>1</v>
      </c>
    </row>
    <row r="7" spans="1:5" ht="56.25" x14ac:dyDescent="0.5">
      <c r="A7" s="115">
        <v>3</v>
      </c>
      <c r="B7" s="81" t="s">
        <v>779</v>
      </c>
      <c r="C7" s="82" t="s">
        <v>3</v>
      </c>
      <c r="D7" s="116" t="s">
        <v>79</v>
      </c>
      <c r="E7" s="80">
        <v>1</v>
      </c>
    </row>
    <row r="8" spans="1:5" ht="75" x14ac:dyDescent="0.5">
      <c r="A8" s="115">
        <v>4</v>
      </c>
      <c r="B8" s="81" t="s">
        <v>780</v>
      </c>
      <c r="C8" s="82" t="s">
        <v>3</v>
      </c>
      <c r="D8" s="116" t="s">
        <v>79</v>
      </c>
      <c r="E8" s="80">
        <v>1</v>
      </c>
    </row>
    <row r="9" spans="1:5" ht="37.5" x14ac:dyDescent="0.5">
      <c r="A9" s="115">
        <v>5</v>
      </c>
      <c r="B9" s="81" t="s">
        <v>971</v>
      </c>
      <c r="C9" s="82" t="s">
        <v>236</v>
      </c>
      <c r="D9" s="116" t="s">
        <v>79</v>
      </c>
      <c r="E9" s="80">
        <v>1</v>
      </c>
    </row>
    <row r="10" spans="1:5" ht="57.75" x14ac:dyDescent="0.5">
      <c r="A10" s="115">
        <v>6</v>
      </c>
      <c r="B10" s="118" t="s">
        <v>781</v>
      </c>
      <c r="C10" s="82" t="s">
        <v>3</v>
      </c>
      <c r="D10" s="116" t="s">
        <v>79</v>
      </c>
      <c r="E10" s="80">
        <v>1</v>
      </c>
    </row>
    <row r="11" spans="1:5" ht="57.75" x14ac:dyDescent="0.5">
      <c r="A11" s="115">
        <v>7</v>
      </c>
      <c r="B11" s="118" t="s">
        <v>782</v>
      </c>
      <c r="C11" s="82" t="s">
        <v>3</v>
      </c>
      <c r="D11" s="116" t="s">
        <v>79</v>
      </c>
      <c r="E11" s="80">
        <v>1</v>
      </c>
    </row>
    <row r="12" spans="1:5" ht="57.75" x14ac:dyDescent="0.5">
      <c r="A12" s="115">
        <v>8</v>
      </c>
      <c r="B12" s="118" t="s">
        <v>783</v>
      </c>
      <c r="C12" s="82" t="s">
        <v>6</v>
      </c>
      <c r="D12" s="116" t="s">
        <v>79</v>
      </c>
      <c r="E12" s="80">
        <v>1</v>
      </c>
    </row>
    <row r="13" spans="1:5" ht="37.5" x14ac:dyDescent="0.5">
      <c r="A13" s="115">
        <v>9</v>
      </c>
      <c r="B13" s="81" t="s">
        <v>784</v>
      </c>
      <c r="C13" s="82" t="s">
        <v>6</v>
      </c>
      <c r="D13" s="116" t="s">
        <v>79</v>
      </c>
      <c r="E13" s="80">
        <v>1</v>
      </c>
    </row>
    <row r="14" spans="1:5" ht="75" x14ac:dyDescent="0.5">
      <c r="A14" s="115">
        <v>10</v>
      </c>
      <c r="B14" s="81" t="s">
        <v>785</v>
      </c>
      <c r="C14" s="82" t="s">
        <v>6</v>
      </c>
      <c r="D14" s="116" t="s">
        <v>79</v>
      </c>
      <c r="E14" s="80">
        <v>1</v>
      </c>
    </row>
    <row r="15" spans="1:5" ht="39" x14ac:dyDescent="0.5">
      <c r="A15" s="115">
        <v>11</v>
      </c>
      <c r="B15" s="81" t="s">
        <v>786</v>
      </c>
      <c r="C15" s="82" t="s">
        <v>6</v>
      </c>
      <c r="D15" s="116" t="s">
        <v>79</v>
      </c>
      <c r="E15" s="80">
        <v>1</v>
      </c>
    </row>
    <row r="16" spans="1:5" ht="56.25" x14ac:dyDescent="0.5">
      <c r="A16" s="115">
        <v>12</v>
      </c>
      <c r="B16" s="81" t="s">
        <v>787</v>
      </c>
      <c r="C16" s="82" t="s">
        <v>6</v>
      </c>
      <c r="D16" s="116" t="s">
        <v>79</v>
      </c>
      <c r="E16" s="80">
        <v>1</v>
      </c>
    </row>
    <row r="17" spans="1:5" ht="56.25" x14ac:dyDescent="0.5">
      <c r="A17" s="115">
        <v>13</v>
      </c>
      <c r="B17" s="81" t="s">
        <v>788</v>
      </c>
      <c r="C17" s="82" t="s">
        <v>6</v>
      </c>
      <c r="D17" s="116" t="s">
        <v>79</v>
      </c>
      <c r="E17" s="80">
        <v>1</v>
      </c>
    </row>
    <row r="18" spans="1:5" ht="56.25" x14ac:dyDescent="0.5">
      <c r="A18" s="115">
        <v>14</v>
      </c>
      <c r="B18" s="81" t="s">
        <v>789</v>
      </c>
      <c r="C18" s="82" t="s">
        <v>6</v>
      </c>
      <c r="D18" s="116" t="s">
        <v>980</v>
      </c>
      <c r="E18" s="80">
        <v>1</v>
      </c>
    </row>
    <row r="19" spans="1:5" ht="56.25" x14ac:dyDescent="0.5">
      <c r="A19" s="115">
        <v>15</v>
      </c>
      <c r="B19" s="81" t="s">
        <v>790</v>
      </c>
      <c r="C19" s="82" t="s">
        <v>6</v>
      </c>
      <c r="D19" s="116" t="s">
        <v>79</v>
      </c>
      <c r="E19" s="80">
        <v>1</v>
      </c>
    </row>
    <row r="20" spans="1:5" ht="56.25" x14ac:dyDescent="0.5">
      <c r="A20" s="115">
        <v>16</v>
      </c>
      <c r="B20" s="81" t="s">
        <v>791</v>
      </c>
      <c r="C20" s="82" t="s">
        <v>6</v>
      </c>
      <c r="D20" s="116" t="s">
        <v>79</v>
      </c>
      <c r="E20" s="80">
        <v>1</v>
      </c>
    </row>
    <row r="21" spans="1:5" ht="56.25" x14ac:dyDescent="0.5">
      <c r="A21" s="115">
        <v>17</v>
      </c>
      <c r="B21" s="81" t="s">
        <v>792</v>
      </c>
      <c r="C21" s="82" t="s">
        <v>6</v>
      </c>
      <c r="D21" s="116" t="s">
        <v>79</v>
      </c>
      <c r="E21" s="80">
        <v>1</v>
      </c>
    </row>
    <row r="22" spans="1:5" ht="56.25" x14ac:dyDescent="0.5">
      <c r="A22" s="115">
        <v>18</v>
      </c>
      <c r="B22" s="81" t="s">
        <v>793</v>
      </c>
      <c r="C22" s="82" t="s">
        <v>6</v>
      </c>
      <c r="D22" s="116" t="s">
        <v>79</v>
      </c>
      <c r="E22" s="80">
        <v>1</v>
      </c>
    </row>
    <row r="23" spans="1:5" ht="56.25" x14ac:dyDescent="0.5">
      <c r="A23" s="115">
        <v>19</v>
      </c>
      <c r="B23" s="81" t="s">
        <v>972</v>
      </c>
      <c r="C23" s="82" t="s">
        <v>239</v>
      </c>
      <c r="D23" s="116" t="s">
        <v>79</v>
      </c>
      <c r="E23" s="80">
        <v>1</v>
      </c>
    </row>
    <row r="24" spans="1:5" ht="37.5" x14ac:dyDescent="0.5">
      <c r="A24" s="115">
        <v>20</v>
      </c>
      <c r="B24" s="81" t="s">
        <v>794</v>
      </c>
      <c r="C24" s="82" t="s">
        <v>6</v>
      </c>
      <c r="D24" s="116" t="s">
        <v>79</v>
      </c>
      <c r="E24" s="80">
        <v>1</v>
      </c>
    </row>
    <row r="25" spans="1:5" ht="56.25" x14ac:dyDescent="0.5">
      <c r="A25" s="115">
        <v>21</v>
      </c>
      <c r="B25" s="81" t="s">
        <v>795</v>
      </c>
      <c r="C25" s="82" t="s">
        <v>6</v>
      </c>
      <c r="D25" s="116" t="s">
        <v>189</v>
      </c>
      <c r="E25" s="80">
        <v>1</v>
      </c>
    </row>
    <row r="26" spans="1:5" ht="56.25" x14ac:dyDescent="0.5">
      <c r="A26" s="115">
        <v>22</v>
      </c>
      <c r="B26" s="81" t="s">
        <v>796</v>
      </c>
      <c r="C26" s="82" t="s">
        <v>6</v>
      </c>
      <c r="D26" s="116" t="s">
        <v>79</v>
      </c>
      <c r="E26" s="80">
        <v>1</v>
      </c>
    </row>
    <row r="27" spans="1:5" ht="37.5" x14ac:dyDescent="0.5">
      <c r="A27" s="115">
        <v>23</v>
      </c>
      <c r="B27" s="81" t="s">
        <v>797</v>
      </c>
      <c r="C27" s="82" t="s">
        <v>6</v>
      </c>
      <c r="D27" s="116" t="s">
        <v>79</v>
      </c>
      <c r="E27" s="80">
        <v>1</v>
      </c>
    </row>
    <row r="28" spans="1:5" ht="57.75" x14ac:dyDescent="0.5">
      <c r="A28" s="115">
        <v>24</v>
      </c>
      <c r="B28" s="81" t="s">
        <v>798</v>
      </c>
      <c r="C28" s="82" t="s">
        <v>6</v>
      </c>
      <c r="D28" s="116" t="s">
        <v>79</v>
      </c>
      <c r="E28" s="80">
        <v>1</v>
      </c>
    </row>
    <row r="29" spans="1:5" ht="75" x14ac:dyDescent="0.5">
      <c r="A29" s="115">
        <v>25</v>
      </c>
      <c r="B29" s="81" t="s">
        <v>799</v>
      </c>
      <c r="C29" s="82" t="s">
        <v>6</v>
      </c>
      <c r="D29" s="116" t="s">
        <v>79</v>
      </c>
      <c r="E29" s="80">
        <v>1</v>
      </c>
    </row>
    <row r="30" spans="1:5" ht="56.25" x14ac:dyDescent="0.5">
      <c r="A30" s="115">
        <v>26</v>
      </c>
      <c r="B30" s="81" t="s">
        <v>800</v>
      </c>
      <c r="C30" s="82" t="s">
        <v>6</v>
      </c>
      <c r="D30" s="116" t="s">
        <v>79</v>
      </c>
      <c r="E30" s="80">
        <v>1</v>
      </c>
    </row>
    <row r="31" spans="1:5" ht="57.75" x14ac:dyDescent="0.5">
      <c r="A31" s="115">
        <v>27</v>
      </c>
      <c r="B31" s="81" t="s">
        <v>801</v>
      </c>
      <c r="C31" s="82" t="s">
        <v>6</v>
      </c>
      <c r="D31" s="116" t="s">
        <v>79</v>
      </c>
      <c r="E31" s="80">
        <v>1</v>
      </c>
    </row>
    <row r="32" spans="1:5" ht="56.25" x14ac:dyDescent="0.5">
      <c r="A32" s="115">
        <v>28</v>
      </c>
      <c r="B32" s="81" t="s">
        <v>802</v>
      </c>
      <c r="C32" s="82" t="s">
        <v>6</v>
      </c>
      <c r="D32" s="116" t="s">
        <v>79</v>
      </c>
      <c r="E32" s="80">
        <v>1</v>
      </c>
    </row>
    <row r="33" spans="1:5" ht="56.25" x14ac:dyDescent="0.5">
      <c r="A33" s="115">
        <v>29</v>
      </c>
      <c r="B33" s="81" t="s">
        <v>803</v>
      </c>
      <c r="C33" s="82" t="s">
        <v>6</v>
      </c>
      <c r="D33" s="116" t="s">
        <v>980</v>
      </c>
      <c r="E33" s="80">
        <v>1</v>
      </c>
    </row>
    <row r="34" spans="1:5" ht="57.75" x14ac:dyDescent="0.5">
      <c r="A34" s="115">
        <v>30</v>
      </c>
      <c r="B34" s="118" t="s">
        <v>973</v>
      </c>
      <c r="C34" s="82" t="s">
        <v>239</v>
      </c>
      <c r="D34" s="116" t="s">
        <v>79</v>
      </c>
      <c r="E34" s="80">
        <v>1</v>
      </c>
    </row>
    <row r="35" spans="1:5" ht="75" x14ac:dyDescent="0.5">
      <c r="A35" s="115">
        <v>31</v>
      </c>
      <c r="B35" s="81" t="s">
        <v>804</v>
      </c>
      <c r="C35" s="82" t="s">
        <v>6</v>
      </c>
      <c r="D35" s="116" t="s">
        <v>189</v>
      </c>
      <c r="E35" s="80">
        <v>1</v>
      </c>
    </row>
    <row r="36" spans="1:5" ht="37.5" x14ac:dyDescent="0.5">
      <c r="A36" s="115">
        <v>32</v>
      </c>
      <c r="B36" s="81" t="s">
        <v>805</v>
      </c>
      <c r="C36" s="82" t="s">
        <v>6</v>
      </c>
      <c r="D36" s="116" t="s">
        <v>189</v>
      </c>
      <c r="E36" s="80">
        <v>1</v>
      </c>
    </row>
    <row r="37" spans="1:5" ht="56.25" x14ac:dyDescent="0.5">
      <c r="A37" s="115">
        <v>33</v>
      </c>
      <c r="B37" s="81" t="s">
        <v>806</v>
      </c>
      <c r="C37" s="82" t="s">
        <v>6</v>
      </c>
      <c r="D37" s="116" t="s">
        <v>79</v>
      </c>
      <c r="E37" s="80">
        <v>1</v>
      </c>
    </row>
    <row r="38" spans="1:5" ht="56.25" x14ac:dyDescent="0.5">
      <c r="A38" s="115">
        <v>34</v>
      </c>
      <c r="B38" s="81" t="s">
        <v>807</v>
      </c>
      <c r="C38" s="82" t="s">
        <v>6</v>
      </c>
      <c r="D38" s="116" t="s">
        <v>79</v>
      </c>
      <c r="E38" s="80">
        <v>1</v>
      </c>
    </row>
    <row r="39" spans="1:5" ht="56.25" x14ac:dyDescent="0.5">
      <c r="A39" s="115">
        <v>35</v>
      </c>
      <c r="B39" s="81" t="s">
        <v>808</v>
      </c>
      <c r="C39" s="82" t="s">
        <v>6</v>
      </c>
      <c r="D39" s="116" t="s">
        <v>79</v>
      </c>
      <c r="E39" s="80">
        <v>1</v>
      </c>
    </row>
    <row r="40" spans="1:5" ht="37.5" x14ac:dyDescent="0.5">
      <c r="A40" s="115">
        <v>36</v>
      </c>
      <c r="B40" s="81" t="s">
        <v>809</v>
      </c>
      <c r="C40" s="82" t="s">
        <v>6</v>
      </c>
      <c r="D40" s="116" t="s">
        <v>79</v>
      </c>
      <c r="E40" s="80">
        <v>1</v>
      </c>
    </row>
    <row r="41" spans="1:5" ht="75" x14ac:dyDescent="0.5">
      <c r="A41" s="115">
        <v>37</v>
      </c>
      <c r="B41" s="81" t="s">
        <v>981</v>
      </c>
      <c r="C41" s="82" t="s">
        <v>6</v>
      </c>
      <c r="D41" s="116" t="s">
        <v>189</v>
      </c>
      <c r="E41" s="80">
        <v>1</v>
      </c>
    </row>
    <row r="42" spans="1:5" ht="37.5" x14ac:dyDescent="0.5">
      <c r="A42" s="115">
        <v>38</v>
      </c>
      <c r="B42" s="118" t="s">
        <v>810</v>
      </c>
      <c r="C42" s="82" t="s">
        <v>6</v>
      </c>
      <c r="D42" s="116" t="s">
        <v>189</v>
      </c>
      <c r="E42" s="80">
        <v>1</v>
      </c>
    </row>
    <row r="43" spans="1:5" ht="37.5" x14ac:dyDescent="0.5">
      <c r="A43" s="115">
        <v>39</v>
      </c>
      <c r="B43" s="118" t="s">
        <v>811</v>
      </c>
      <c r="C43" s="82" t="s">
        <v>6</v>
      </c>
      <c r="D43" s="116" t="s">
        <v>79</v>
      </c>
      <c r="E43" s="80">
        <v>1</v>
      </c>
    </row>
    <row r="44" spans="1:5" ht="37.5" x14ac:dyDescent="0.5">
      <c r="A44" s="115">
        <v>40</v>
      </c>
      <c r="B44" s="81" t="s">
        <v>812</v>
      </c>
      <c r="C44" s="82" t="s">
        <v>6</v>
      </c>
      <c r="D44" s="116" t="s">
        <v>79</v>
      </c>
      <c r="E44" s="80">
        <v>1</v>
      </c>
    </row>
    <row r="45" spans="1:5" ht="56.25" x14ac:dyDescent="0.5">
      <c r="A45" s="115">
        <v>41</v>
      </c>
      <c r="B45" s="83" t="s">
        <v>813</v>
      </c>
      <c r="C45" s="82" t="s">
        <v>6</v>
      </c>
      <c r="D45" s="116" t="s">
        <v>108</v>
      </c>
      <c r="E45" s="80">
        <v>1</v>
      </c>
    </row>
    <row r="46" spans="1:5" ht="75" x14ac:dyDescent="0.5">
      <c r="A46" s="115">
        <v>42</v>
      </c>
      <c r="B46" s="81" t="s">
        <v>974</v>
      </c>
      <c r="C46" s="82" t="s">
        <v>6</v>
      </c>
      <c r="D46" s="116" t="s">
        <v>189</v>
      </c>
      <c r="E46" s="80">
        <v>1</v>
      </c>
    </row>
    <row r="47" spans="1:5" x14ac:dyDescent="0.5">
      <c r="A47" s="278" t="s">
        <v>968</v>
      </c>
      <c r="B47" s="279"/>
      <c r="C47" s="279"/>
      <c r="D47" s="280"/>
      <c r="E47" s="130">
        <f>SUM(E48:E58)</f>
        <v>11</v>
      </c>
    </row>
    <row r="48" spans="1:5" ht="56.25" x14ac:dyDescent="0.5">
      <c r="A48" s="115">
        <v>1</v>
      </c>
      <c r="B48" s="81" t="s">
        <v>767</v>
      </c>
      <c r="C48" s="82" t="s">
        <v>5</v>
      </c>
      <c r="D48" s="116" t="s">
        <v>79</v>
      </c>
      <c r="E48" s="80">
        <v>1</v>
      </c>
    </row>
    <row r="49" spans="1:6" ht="56.25" x14ac:dyDescent="0.5">
      <c r="A49" s="115">
        <v>2</v>
      </c>
      <c r="B49" s="81" t="s">
        <v>768</v>
      </c>
      <c r="C49" s="82" t="s">
        <v>190</v>
      </c>
      <c r="D49" s="116" t="s">
        <v>79</v>
      </c>
      <c r="E49" s="80">
        <v>1</v>
      </c>
      <c r="F49" s="5" t="s">
        <v>171</v>
      </c>
    </row>
    <row r="50" spans="1:6" ht="56.25" x14ac:dyDescent="0.5">
      <c r="A50" s="115">
        <v>3</v>
      </c>
      <c r="B50" s="81" t="s">
        <v>769</v>
      </c>
      <c r="C50" s="82" t="s">
        <v>5</v>
      </c>
      <c r="D50" s="116" t="s">
        <v>79</v>
      </c>
      <c r="E50" s="80">
        <v>1</v>
      </c>
    </row>
    <row r="51" spans="1:6" ht="37.5" x14ac:dyDescent="0.5">
      <c r="A51" s="115">
        <v>4</v>
      </c>
      <c r="B51" s="81" t="s">
        <v>770</v>
      </c>
      <c r="C51" s="82" t="s">
        <v>5</v>
      </c>
      <c r="D51" s="116" t="s">
        <v>79</v>
      </c>
      <c r="E51" s="80">
        <v>1</v>
      </c>
    </row>
    <row r="52" spans="1:6" ht="56.25" x14ac:dyDescent="0.5">
      <c r="A52" s="115">
        <v>5</v>
      </c>
      <c r="B52" s="81" t="s">
        <v>771</v>
      </c>
      <c r="C52" s="82" t="s">
        <v>5</v>
      </c>
      <c r="D52" s="116" t="s">
        <v>189</v>
      </c>
      <c r="E52" s="80">
        <v>1</v>
      </c>
    </row>
    <row r="53" spans="1:6" ht="56.25" x14ac:dyDescent="0.5">
      <c r="A53" s="115">
        <v>6</v>
      </c>
      <c r="B53" s="118" t="s">
        <v>772</v>
      </c>
      <c r="C53" s="82" t="s">
        <v>5</v>
      </c>
      <c r="D53" s="82" t="s">
        <v>79</v>
      </c>
      <c r="E53" s="80">
        <v>1</v>
      </c>
    </row>
    <row r="54" spans="1:6" ht="56.25" x14ac:dyDescent="0.5">
      <c r="A54" s="115">
        <v>7</v>
      </c>
      <c r="B54" s="118" t="s">
        <v>773</v>
      </c>
      <c r="C54" s="82" t="s">
        <v>5</v>
      </c>
      <c r="D54" s="116" t="s">
        <v>189</v>
      </c>
      <c r="E54" s="80">
        <v>1</v>
      </c>
    </row>
    <row r="55" spans="1:6" ht="56.25" x14ac:dyDescent="0.5">
      <c r="A55" s="115">
        <v>8</v>
      </c>
      <c r="B55" s="81" t="s">
        <v>774</v>
      </c>
      <c r="C55" s="82" t="s">
        <v>5</v>
      </c>
      <c r="D55" s="116" t="s">
        <v>79</v>
      </c>
      <c r="E55" s="80">
        <v>1</v>
      </c>
    </row>
    <row r="56" spans="1:6" ht="56.25" x14ac:dyDescent="0.5">
      <c r="A56" s="115">
        <v>9</v>
      </c>
      <c r="B56" s="81" t="s">
        <v>775</v>
      </c>
      <c r="C56" s="82" t="s">
        <v>5</v>
      </c>
      <c r="D56" s="116" t="s">
        <v>79</v>
      </c>
      <c r="E56" s="80">
        <v>1</v>
      </c>
    </row>
    <row r="57" spans="1:6" ht="37.5" x14ac:dyDescent="0.5">
      <c r="A57" s="115">
        <v>10</v>
      </c>
      <c r="B57" s="81" t="s">
        <v>776</v>
      </c>
      <c r="C57" s="82" t="s">
        <v>5</v>
      </c>
      <c r="D57" s="116" t="s">
        <v>79</v>
      </c>
      <c r="E57" s="80">
        <v>1</v>
      </c>
    </row>
    <row r="58" spans="1:6" ht="56.25" x14ac:dyDescent="0.5">
      <c r="A58" s="115">
        <v>11</v>
      </c>
      <c r="B58" s="81" t="s">
        <v>777</v>
      </c>
      <c r="C58" s="82" t="s">
        <v>5</v>
      </c>
      <c r="D58" s="116" t="s">
        <v>189</v>
      </c>
      <c r="E58" s="80">
        <v>1</v>
      </c>
    </row>
    <row r="59" spans="1:6" x14ac:dyDescent="0.5">
      <c r="A59" s="278" t="s">
        <v>984</v>
      </c>
      <c r="B59" s="279"/>
      <c r="C59" s="279"/>
      <c r="D59" s="280"/>
      <c r="E59" s="130">
        <f>SUM(E60:E76)</f>
        <v>16.2</v>
      </c>
    </row>
    <row r="60" spans="1:6" ht="56.25" x14ac:dyDescent="0.5">
      <c r="A60" s="115">
        <v>1</v>
      </c>
      <c r="B60" s="81" t="s">
        <v>827</v>
      </c>
      <c r="C60" s="82" t="s">
        <v>0</v>
      </c>
      <c r="D60" s="116" t="s">
        <v>79</v>
      </c>
      <c r="E60" s="80">
        <v>1</v>
      </c>
    </row>
    <row r="61" spans="1:6" ht="56.25" x14ac:dyDescent="0.5">
      <c r="A61" s="115">
        <v>2</v>
      </c>
      <c r="B61" s="81" t="s">
        <v>828</v>
      </c>
      <c r="C61" s="82" t="s">
        <v>0</v>
      </c>
      <c r="D61" s="116" t="s">
        <v>258</v>
      </c>
      <c r="E61" s="80">
        <v>1</v>
      </c>
    </row>
    <row r="62" spans="1:6" ht="56.25" x14ac:dyDescent="0.5">
      <c r="A62" s="115">
        <v>3</v>
      </c>
      <c r="B62" s="81" t="s">
        <v>829</v>
      </c>
      <c r="C62" s="82" t="s">
        <v>0</v>
      </c>
      <c r="D62" s="116" t="s">
        <v>108</v>
      </c>
      <c r="E62" s="80">
        <v>1</v>
      </c>
    </row>
    <row r="63" spans="1:6" ht="37.5" x14ac:dyDescent="0.5">
      <c r="A63" s="115">
        <v>4</v>
      </c>
      <c r="B63" s="81" t="s">
        <v>830</v>
      </c>
      <c r="C63" s="82" t="s">
        <v>0</v>
      </c>
      <c r="D63" s="116" t="s">
        <v>79</v>
      </c>
      <c r="E63" s="80">
        <v>1</v>
      </c>
    </row>
    <row r="64" spans="1:6" ht="56.25" x14ac:dyDescent="0.5">
      <c r="A64" s="115">
        <v>5</v>
      </c>
      <c r="B64" s="83" t="s">
        <v>831</v>
      </c>
      <c r="C64" s="82" t="s">
        <v>279</v>
      </c>
      <c r="D64" s="116" t="s">
        <v>79</v>
      </c>
      <c r="E64" s="80">
        <v>1</v>
      </c>
      <c r="F64" s="5" t="s">
        <v>246</v>
      </c>
    </row>
    <row r="65" spans="1:6" ht="56.25" x14ac:dyDescent="0.5">
      <c r="A65" s="115">
        <v>6</v>
      </c>
      <c r="B65" s="83" t="s">
        <v>832</v>
      </c>
      <c r="C65" s="82" t="s">
        <v>279</v>
      </c>
      <c r="D65" s="116" t="s">
        <v>79</v>
      </c>
      <c r="E65" s="80">
        <v>1</v>
      </c>
      <c r="F65" s="5" t="s">
        <v>246</v>
      </c>
    </row>
    <row r="66" spans="1:6" ht="56.25" x14ac:dyDescent="0.5">
      <c r="A66" s="115">
        <v>7</v>
      </c>
      <c r="B66" s="81" t="s">
        <v>1013</v>
      </c>
      <c r="C66" s="82" t="s">
        <v>975</v>
      </c>
      <c r="D66" s="116" t="s">
        <v>79</v>
      </c>
      <c r="E66" s="80">
        <v>1</v>
      </c>
    </row>
    <row r="67" spans="1:6" ht="56.25" x14ac:dyDescent="0.5">
      <c r="A67" s="115">
        <v>8</v>
      </c>
      <c r="B67" s="81" t="s">
        <v>834</v>
      </c>
      <c r="C67" s="82" t="s">
        <v>0</v>
      </c>
      <c r="D67" s="116" t="s">
        <v>79</v>
      </c>
      <c r="E67" s="80">
        <v>1</v>
      </c>
    </row>
    <row r="68" spans="1:6" ht="56.25" x14ac:dyDescent="0.5">
      <c r="A68" s="115">
        <v>9</v>
      </c>
      <c r="B68" s="83" t="s">
        <v>835</v>
      </c>
      <c r="C68" s="82" t="s">
        <v>0</v>
      </c>
      <c r="D68" s="116" t="s">
        <v>79</v>
      </c>
      <c r="E68" s="80">
        <v>1</v>
      </c>
    </row>
    <row r="69" spans="1:6" ht="56.25" x14ac:dyDescent="0.5">
      <c r="A69" s="115">
        <v>10</v>
      </c>
      <c r="B69" s="83" t="s">
        <v>1001</v>
      </c>
      <c r="C69" s="82" t="s">
        <v>397</v>
      </c>
      <c r="D69" s="116" t="s">
        <v>79</v>
      </c>
      <c r="E69" s="80">
        <v>1</v>
      </c>
      <c r="F69" s="5" t="s">
        <v>396</v>
      </c>
    </row>
    <row r="70" spans="1:6" ht="56.25" x14ac:dyDescent="0.5">
      <c r="A70" s="115">
        <v>11</v>
      </c>
      <c r="B70" s="81" t="s">
        <v>836</v>
      </c>
      <c r="C70" s="82" t="s">
        <v>0</v>
      </c>
      <c r="D70" s="116" t="s">
        <v>79</v>
      </c>
      <c r="E70" s="80">
        <v>1</v>
      </c>
    </row>
    <row r="71" spans="1:6" ht="37.5" x14ac:dyDescent="0.5">
      <c r="A71" s="115">
        <v>12</v>
      </c>
      <c r="B71" s="83" t="s">
        <v>837</v>
      </c>
      <c r="C71" s="82" t="s">
        <v>0</v>
      </c>
      <c r="D71" s="116" t="s">
        <v>79</v>
      </c>
      <c r="E71" s="80">
        <v>1</v>
      </c>
    </row>
    <row r="72" spans="1:6" ht="56.25" x14ac:dyDescent="0.5">
      <c r="A72" s="115">
        <v>13</v>
      </c>
      <c r="B72" s="81" t="s">
        <v>1012</v>
      </c>
      <c r="C72" s="82" t="s">
        <v>442</v>
      </c>
      <c r="D72" s="116" t="s">
        <v>79</v>
      </c>
      <c r="E72" s="80">
        <v>1</v>
      </c>
      <c r="F72" s="5" t="s">
        <v>446</v>
      </c>
    </row>
    <row r="73" spans="1:6" ht="37.5" x14ac:dyDescent="0.5">
      <c r="A73" s="115">
        <v>14</v>
      </c>
      <c r="B73" s="81" t="s">
        <v>838</v>
      </c>
      <c r="C73" s="82" t="s">
        <v>0</v>
      </c>
      <c r="D73" s="116" t="s">
        <v>79</v>
      </c>
      <c r="E73" s="80">
        <v>1</v>
      </c>
    </row>
    <row r="74" spans="1:6" ht="56.25" x14ac:dyDescent="0.5">
      <c r="A74" s="115">
        <v>15</v>
      </c>
      <c r="B74" s="83" t="s">
        <v>839</v>
      </c>
      <c r="C74" s="82" t="s">
        <v>0</v>
      </c>
      <c r="D74" s="116" t="s">
        <v>79</v>
      </c>
      <c r="E74" s="80">
        <v>1</v>
      </c>
    </row>
    <row r="75" spans="1:6" ht="37.5" x14ac:dyDescent="0.5">
      <c r="A75" s="115">
        <v>16</v>
      </c>
      <c r="B75" s="81" t="s">
        <v>840</v>
      </c>
      <c r="C75" s="82" t="s">
        <v>0</v>
      </c>
      <c r="D75" s="116" t="s">
        <v>176</v>
      </c>
      <c r="E75" s="80">
        <v>0.8</v>
      </c>
    </row>
    <row r="76" spans="1:6" ht="56.25" x14ac:dyDescent="0.5">
      <c r="A76" s="115">
        <v>17</v>
      </c>
      <c r="B76" s="119" t="s">
        <v>985</v>
      </c>
      <c r="C76" s="82" t="s">
        <v>398</v>
      </c>
      <c r="D76" s="82" t="s">
        <v>42</v>
      </c>
      <c r="E76" s="123">
        <v>0.4</v>
      </c>
      <c r="F76" s="5" t="s">
        <v>418</v>
      </c>
    </row>
    <row r="77" spans="1:6" x14ac:dyDescent="0.5">
      <c r="A77" s="178" t="s">
        <v>986</v>
      </c>
      <c r="B77" s="179"/>
      <c r="C77" s="179"/>
      <c r="D77" s="180"/>
      <c r="E77" s="130">
        <f>SUM(E78:E197)</f>
        <v>117.00000000000003</v>
      </c>
    </row>
    <row r="78" spans="1:6" ht="37.5" x14ac:dyDescent="0.5">
      <c r="A78" s="131">
        <v>1</v>
      </c>
      <c r="B78" s="118" t="s">
        <v>841</v>
      </c>
      <c r="C78" s="82" t="s">
        <v>4</v>
      </c>
      <c r="D78" s="116" t="s">
        <v>79</v>
      </c>
      <c r="E78" s="80">
        <v>1</v>
      </c>
    </row>
    <row r="79" spans="1:6" ht="37.5" x14ac:dyDescent="0.5">
      <c r="A79" s="131">
        <v>2</v>
      </c>
      <c r="B79" s="118" t="s">
        <v>842</v>
      </c>
      <c r="C79" s="82" t="s">
        <v>4</v>
      </c>
      <c r="D79" s="116" t="s">
        <v>108</v>
      </c>
      <c r="E79" s="80">
        <v>1</v>
      </c>
    </row>
    <row r="80" spans="1:6" ht="56.25" x14ac:dyDescent="0.5">
      <c r="A80" s="115">
        <v>3</v>
      </c>
      <c r="B80" s="81" t="s">
        <v>845</v>
      </c>
      <c r="C80" s="82" t="s">
        <v>4</v>
      </c>
      <c r="D80" s="82" t="s">
        <v>107</v>
      </c>
      <c r="E80" s="80">
        <v>1</v>
      </c>
    </row>
    <row r="81" spans="1:5" ht="56.25" x14ac:dyDescent="0.5">
      <c r="A81" s="131">
        <v>4</v>
      </c>
      <c r="B81" s="81" t="s">
        <v>987</v>
      </c>
      <c r="C81" s="82" t="s">
        <v>4</v>
      </c>
      <c r="D81" s="82" t="s">
        <v>79</v>
      </c>
      <c r="E81" s="80">
        <v>1</v>
      </c>
    </row>
    <row r="82" spans="1:5" ht="75" x14ac:dyDescent="0.5">
      <c r="A82" s="131">
        <v>5</v>
      </c>
      <c r="B82" s="81" t="s">
        <v>988</v>
      </c>
      <c r="C82" s="82" t="s">
        <v>4</v>
      </c>
      <c r="D82" s="82" t="s">
        <v>79</v>
      </c>
      <c r="E82" s="80">
        <v>1</v>
      </c>
    </row>
    <row r="83" spans="1:5" ht="56.25" x14ac:dyDescent="0.5">
      <c r="A83" s="115">
        <v>6</v>
      </c>
      <c r="B83" s="81" t="s">
        <v>846</v>
      </c>
      <c r="C83" s="82" t="s">
        <v>4</v>
      </c>
      <c r="D83" s="82" t="s">
        <v>79</v>
      </c>
      <c r="E83" s="80">
        <v>1</v>
      </c>
    </row>
    <row r="84" spans="1:5" ht="56.25" x14ac:dyDescent="0.5">
      <c r="A84" s="131">
        <v>7</v>
      </c>
      <c r="B84" s="81" t="s">
        <v>989</v>
      </c>
      <c r="C84" s="82" t="s">
        <v>4</v>
      </c>
      <c r="D84" s="82" t="s">
        <v>79</v>
      </c>
      <c r="E84" s="80">
        <v>1</v>
      </c>
    </row>
    <row r="85" spans="1:5" ht="37.5" x14ac:dyDescent="0.5">
      <c r="A85" s="131">
        <v>8</v>
      </c>
      <c r="B85" s="81" t="s">
        <v>847</v>
      </c>
      <c r="C85" s="82" t="s">
        <v>4</v>
      </c>
      <c r="D85" s="82" t="s">
        <v>108</v>
      </c>
      <c r="E85" s="80">
        <v>1</v>
      </c>
    </row>
    <row r="86" spans="1:5" ht="56.25" x14ac:dyDescent="0.5">
      <c r="A86" s="115">
        <v>9</v>
      </c>
      <c r="B86" s="81" t="s">
        <v>848</v>
      </c>
      <c r="C86" s="82" t="s">
        <v>4</v>
      </c>
      <c r="D86" s="82" t="s">
        <v>79</v>
      </c>
      <c r="E86" s="80">
        <v>1</v>
      </c>
    </row>
    <row r="87" spans="1:5" ht="75" x14ac:dyDescent="0.5">
      <c r="A87" s="131">
        <v>10</v>
      </c>
      <c r="B87" s="81" t="s">
        <v>849</v>
      </c>
      <c r="C87" s="82" t="s">
        <v>4</v>
      </c>
      <c r="D87" s="82" t="s">
        <v>79</v>
      </c>
      <c r="E87" s="80">
        <v>1</v>
      </c>
    </row>
    <row r="88" spans="1:5" ht="56.25" x14ac:dyDescent="0.5">
      <c r="A88" s="131">
        <v>11</v>
      </c>
      <c r="B88" s="81" t="s">
        <v>990</v>
      </c>
      <c r="C88" s="82" t="s">
        <v>4</v>
      </c>
      <c r="D88" s="82" t="s">
        <v>79</v>
      </c>
      <c r="E88" s="80">
        <v>1</v>
      </c>
    </row>
    <row r="89" spans="1:5" ht="56.25" x14ac:dyDescent="0.5">
      <c r="A89" s="115">
        <v>12</v>
      </c>
      <c r="B89" s="81" t="s">
        <v>850</v>
      </c>
      <c r="C89" s="82" t="s">
        <v>4</v>
      </c>
      <c r="D89" s="82" t="s">
        <v>79</v>
      </c>
      <c r="E89" s="80">
        <v>1</v>
      </c>
    </row>
    <row r="90" spans="1:5" ht="56.25" x14ac:dyDescent="0.5">
      <c r="A90" s="131">
        <v>13</v>
      </c>
      <c r="B90" s="81" t="s">
        <v>851</v>
      </c>
      <c r="C90" s="82" t="s">
        <v>4</v>
      </c>
      <c r="D90" s="82" t="s">
        <v>79</v>
      </c>
      <c r="E90" s="80">
        <v>1</v>
      </c>
    </row>
    <row r="91" spans="1:5" ht="75" x14ac:dyDescent="0.5">
      <c r="A91" s="131">
        <v>14</v>
      </c>
      <c r="B91" s="81" t="s">
        <v>991</v>
      </c>
      <c r="C91" s="82" t="s">
        <v>4</v>
      </c>
      <c r="D91" s="82" t="s">
        <v>79</v>
      </c>
      <c r="E91" s="80">
        <v>1</v>
      </c>
    </row>
    <row r="92" spans="1:5" ht="56.25" x14ac:dyDescent="0.5">
      <c r="A92" s="115">
        <v>15</v>
      </c>
      <c r="B92" s="81" t="s">
        <v>852</v>
      </c>
      <c r="C92" s="82" t="s">
        <v>4</v>
      </c>
      <c r="D92" s="82" t="s">
        <v>79</v>
      </c>
      <c r="E92" s="80">
        <v>1</v>
      </c>
    </row>
    <row r="93" spans="1:5" ht="37.5" x14ac:dyDescent="0.5">
      <c r="A93" s="131">
        <v>16</v>
      </c>
      <c r="B93" s="81" t="s">
        <v>296</v>
      </c>
      <c r="C93" s="82" t="s">
        <v>4</v>
      </c>
      <c r="D93" s="82" t="s">
        <v>79</v>
      </c>
      <c r="E93" s="80">
        <v>1</v>
      </c>
    </row>
    <row r="94" spans="1:5" ht="56.25" x14ac:dyDescent="0.5">
      <c r="A94" s="131">
        <v>17</v>
      </c>
      <c r="B94" s="81" t="s">
        <v>992</v>
      </c>
      <c r="C94" s="82" t="s">
        <v>4</v>
      </c>
      <c r="D94" s="82" t="s">
        <v>79</v>
      </c>
      <c r="E94" s="80">
        <v>1</v>
      </c>
    </row>
    <row r="95" spans="1:5" ht="56.25" x14ac:dyDescent="0.5">
      <c r="A95" s="115">
        <v>18</v>
      </c>
      <c r="B95" s="81" t="s">
        <v>853</v>
      </c>
      <c r="C95" s="82" t="s">
        <v>4</v>
      </c>
      <c r="D95" s="82" t="s">
        <v>79</v>
      </c>
      <c r="E95" s="80">
        <v>1</v>
      </c>
    </row>
    <row r="96" spans="1:5" ht="75" x14ac:dyDescent="0.5">
      <c r="A96" s="131">
        <v>19</v>
      </c>
      <c r="B96" s="81" t="s">
        <v>993</v>
      </c>
      <c r="C96" s="82" t="s">
        <v>4</v>
      </c>
      <c r="D96" s="82" t="s">
        <v>107</v>
      </c>
      <c r="E96" s="80">
        <v>1</v>
      </c>
    </row>
    <row r="97" spans="1:5" ht="56.25" x14ac:dyDescent="0.5">
      <c r="A97" s="131">
        <v>20</v>
      </c>
      <c r="B97" s="81" t="s">
        <v>994</v>
      </c>
      <c r="C97" s="82" t="s">
        <v>4</v>
      </c>
      <c r="D97" s="82" t="s">
        <v>107</v>
      </c>
      <c r="E97" s="80">
        <v>1</v>
      </c>
    </row>
    <row r="98" spans="1:5" ht="75" x14ac:dyDescent="0.5">
      <c r="A98" s="115">
        <v>21</v>
      </c>
      <c r="B98" s="81" t="s">
        <v>995</v>
      </c>
      <c r="C98" s="82" t="s">
        <v>4</v>
      </c>
      <c r="D98" s="82" t="s">
        <v>79</v>
      </c>
      <c r="E98" s="80">
        <v>1</v>
      </c>
    </row>
    <row r="99" spans="1:5" ht="56.25" x14ac:dyDescent="0.5">
      <c r="A99" s="131">
        <v>22</v>
      </c>
      <c r="B99" s="81" t="s">
        <v>302</v>
      </c>
      <c r="C99" s="82" t="s">
        <v>4</v>
      </c>
      <c r="D99" s="82" t="s">
        <v>79</v>
      </c>
      <c r="E99" s="80">
        <v>1</v>
      </c>
    </row>
    <row r="100" spans="1:5" ht="56.25" x14ac:dyDescent="0.5">
      <c r="A100" s="131">
        <v>23</v>
      </c>
      <c r="B100" s="81" t="s">
        <v>303</v>
      </c>
      <c r="C100" s="82" t="s">
        <v>4</v>
      </c>
      <c r="D100" s="82" t="s">
        <v>107</v>
      </c>
      <c r="E100" s="80">
        <v>1</v>
      </c>
    </row>
    <row r="101" spans="1:5" ht="56.25" x14ac:dyDescent="0.5">
      <c r="A101" s="115">
        <v>24</v>
      </c>
      <c r="B101" s="81" t="s">
        <v>977</v>
      </c>
      <c r="C101" s="82" t="s">
        <v>4</v>
      </c>
      <c r="D101" s="82" t="s">
        <v>107</v>
      </c>
      <c r="E101" s="80">
        <v>1</v>
      </c>
    </row>
    <row r="102" spans="1:5" ht="56.25" x14ac:dyDescent="0.5">
      <c r="A102" s="131">
        <v>25</v>
      </c>
      <c r="B102" s="81" t="s">
        <v>978</v>
      </c>
      <c r="C102" s="82" t="s">
        <v>4</v>
      </c>
      <c r="D102" s="82" t="s">
        <v>79</v>
      </c>
      <c r="E102" s="80">
        <v>1</v>
      </c>
    </row>
    <row r="103" spans="1:5" ht="56.25" x14ac:dyDescent="0.5">
      <c r="A103" s="131">
        <v>26</v>
      </c>
      <c r="B103" s="81" t="s">
        <v>979</v>
      </c>
      <c r="C103" s="82" t="s">
        <v>4</v>
      </c>
      <c r="D103" s="82" t="s">
        <v>79</v>
      </c>
      <c r="E103" s="80">
        <v>1</v>
      </c>
    </row>
    <row r="104" spans="1:5" ht="37.5" x14ac:dyDescent="0.5">
      <c r="A104" s="115">
        <v>27</v>
      </c>
      <c r="B104" s="81" t="s">
        <v>854</v>
      </c>
      <c r="C104" s="82" t="s">
        <v>4</v>
      </c>
      <c r="D104" s="82" t="s">
        <v>79</v>
      </c>
      <c r="E104" s="80">
        <v>1</v>
      </c>
    </row>
    <row r="105" spans="1:5" ht="37.5" x14ac:dyDescent="0.5">
      <c r="A105" s="131">
        <v>28</v>
      </c>
      <c r="B105" s="81" t="s">
        <v>855</v>
      </c>
      <c r="C105" s="82" t="s">
        <v>4</v>
      </c>
      <c r="D105" s="82" t="s">
        <v>79</v>
      </c>
      <c r="E105" s="80">
        <v>1</v>
      </c>
    </row>
    <row r="106" spans="1:5" ht="56.25" x14ac:dyDescent="0.5">
      <c r="A106" s="131">
        <v>29</v>
      </c>
      <c r="B106" s="81" t="s">
        <v>856</v>
      </c>
      <c r="C106" s="82" t="s">
        <v>4</v>
      </c>
      <c r="D106" s="82" t="s">
        <v>79</v>
      </c>
      <c r="E106" s="80">
        <v>1</v>
      </c>
    </row>
    <row r="107" spans="1:5" ht="56.25" x14ac:dyDescent="0.5">
      <c r="A107" s="115">
        <v>30</v>
      </c>
      <c r="B107" s="81" t="s">
        <v>857</v>
      </c>
      <c r="C107" s="82" t="s">
        <v>4</v>
      </c>
      <c r="D107" s="82" t="s">
        <v>107</v>
      </c>
      <c r="E107" s="80">
        <v>1</v>
      </c>
    </row>
    <row r="108" spans="1:5" ht="57.75" x14ac:dyDescent="0.5">
      <c r="A108" s="131">
        <v>31</v>
      </c>
      <c r="B108" s="81" t="s">
        <v>858</v>
      </c>
      <c r="C108" s="82" t="s">
        <v>4</v>
      </c>
      <c r="D108" s="82" t="s">
        <v>79</v>
      </c>
      <c r="E108" s="80">
        <v>1</v>
      </c>
    </row>
    <row r="109" spans="1:5" ht="56.25" x14ac:dyDescent="0.5">
      <c r="A109" s="131">
        <v>32</v>
      </c>
      <c r="B109" s="81" t="s">
        <v>859</v>
      </c>
      <c r="C109" s="82" t="s">
        <v>4</v>
      </c>
      <c r="D109" s="82" t="s">
        <v>79</v>
      </c>
      <c r="E109" s="80">
        <v>1</v>
      </c>
    </row>
    <row r="110" spans="1:5" ht="56.25" x14ac:dyDescent="0.5">
      <c r="A110" s="115">
        <v>33</v>
      </c>
      <c r="B110" s="81" t="s">
        <v>860</v>
      </c>
      <c r="C110" s="82" t="s">
        <v>4</v>
      </c>
      <c r="D110" s="82" t="s">
        <v>107</v>
      </c>
      <c r="E110" s="80">
        <v>1</v>
      </c>
    </row>
    <row r="111" spans="1:5" ht="56.25" x14ac:dyDescent="0.5">
      <c r="A111" s="131">
        <v>34</v>
      </c>
      <c r="B111" s="124" t="s">
        <v>861</v>
      </c>
      <c r="C111" s="82" t="s">
        <v>4</v>
      </c>
      <c r="D111" s="82" t="s">
        <v>79</v>
      </c>
      <c r="E111" s="80">
        <v>1</v>
      </c>
    </row>
    <row r="112" spans="1:5" ht="37.5" x14ac:dyDescent="0.5">
      <c r="A112" s="131">
        <v>35</v>
      </c>
      <c r="B112" s="81" t="s">
        <v>862</v>
      </c>
      <c r="C112" s="82" t="s">
        <v>4</v>
      </c>
      <c r="D112" s="82" t="s">
        <v>108</v>
      </c>
      <c r="E112" s="80">
        <v>1</v>
      </c>
    </row>
    <row r="113" spans="1:5" ht="37.5" x14ac:dyDescent="0.5">
      <c r="A113" s="115">
        <v>36</v>
      </c>
      <c r="B113" s="81" t="s">
        <v>863</v>
      </c>
      <c r="C113" s="82" t="s">
        <v>4</v>
      </c>
      <c r="D113" s="82" t="s">
        <v>79</v>
      </c>
      <c r="E113" s="80">
        <v>1</v>
      </c>
    </row>
    <row r="114" spans="1:5" ht="37.5" x14ac:dyDescent="0.5">
      <c r="A114" s="131">
        <v>37</v>
      </c>
      <c r="B114" s="81" t="s">
        <v>864</v>
      </c>
      <c r="C114" s="82" t="s">
        <v>4</v>
      </c>
      <c r="D114" s="82" t="s">
        <v>79</v>
      </c>
      <c r="E114" s="80">
        <v>1</v>
      </c>
    </row>
    <row r="115" spans="1:5" ht="93.75" x14ac:dyDescent="0.5">
      <c r="A115" s="131">
        <v>38</v>
      </c>
      <c r="B115" s="83" t="s">
        <v>865</v>
      </c>
      <c r="C115" s="82" t="s">
        <v>4</v>
      </c>
      <c r="D115" s="82" t="s">
        <v>79</v>
      </c>
      <c r="E115" s="80">
        <v>1</v>
      </c>
    </row>
    <row r="116" spans="1:5" ht="37.5" x14ac:dyDescent="0.5">
      <c r="A116" s="115">
        <v>39</v>
      </c>
      <c r="B116" s="81" t="s">
        <v>866</v>
      </c>
      <c r="C116" s="82" t="s">
        <v>4</v>
      </c>
      <c r="D116" s="82" t="s">
        <v>79</v>
      </c>
      <c r="E116" s="80">
        <v>1</v>
      </c>
    </row>
    <row r="117" spans="1:5" ht="56.25" x14ac:dyDescent="0.5">
      <c r="A117" s="131">
        <v>40</v>
      </c>
      <c r="B117" s="81" t="s">
        <v>867</v>
      </c>
      <c r="C117" s="82" t="s">
        <v>4</v>
      </c>
      <c r="D117" s="82" t="s">
        <v>79</v>
      </c>
      <c r="E117" s="80">
        <v>1</v>
      </c>
    </row>
    <row r="118" spans="1:5" ht="37.5" x14ac:dyDescent="0.5">
      <c r="A118" s="131">
        <v>41</v>
      </c>
      <c r="B118" s="81" t="s">
        <v>868</v>
      </c>
      <c r="C118" s="82" t="s">
        <v>4</v>
      </c>
      <c r="D118" s="82" t="s">
        <v>79</v>
      </c>
      <c r="E118" s="80">
        <v>1</v>
      </c>
    </row>
    <row r="119" spans="1:5" ht="37.5" x14ac:dyDescent="0.5">
      <c r="A119" s="115">
        <v>42</v>
      </c>
      <c r="B119" s="81" t="s">
        <v>869</v>
      </c>
      <c r="C119" s="82" t="s">
        <v>4</v>
      </c>
      <c r="D119" s="82" t="s">
        <v>107</v>
      </c>
      <c r="E119" s="80">
        <v>1</v>
      </c>
    </row>
    <row r="120" spans="1:5" ht="56.25" x14ac:dyDescent="0.5">
      <c r="A120" s="131">
        <v>43</v>
      </c>
      <c r="B120" s="81" t="s">
        <v>870</v>
      </c>
      <c r="C120" s="82" t="s">
        <v>4</v>
      </c>
      <c r="D120" s="82" t="s">
        <v>79</v>
      </c>
      <c r="E120" s="80">
        <v>1</v>
      </c>
    </row>
    <row r="121" spans="1:5" ht="56.25" x14ac:dyDescent="0.5">
      <c r="A121" s="131">
        <v>44</v>
      </c>
      <c r="B121" s="81" t="s">
        <v>871</v>
      </c>
      <c r="C121" s="82" t="s">
        <v>4</v>
      </c>
      <c r="D121" s="82" t="s">
        <v>79</v>
      </c>
      <c r="E121" s="80">
        <v>1</v>
      </c>
    </row>
    <row r="122" spans="1:5" ht="56.25" x14ac:dyDescent="0.5">
      <c r="A122" s="115">
        <v>45</v>
      </c>
      <c r="B122" s="81" t="s">
        <v>872</v>
      </c>
      <c r="C122" s="82" t="s">
        <v>4</v>
      </c>
      <c r="D122" s="82" t="s">
        <v>107</v>
      </c>
      <c r="E122" s="80">
        <v>1</v>
      </c>
    </row>
    <row r="123" spans="1:5" ht="56.25" x14ac:dyDescent="0.5">
      <c r="A123" s="131">
        <v>46</v>
      </c>
      <c r="B123" s="81" t="s">
        <v>873</v>
      </c>
      <c r="C123" s="82" t="s">
        <v>4</v>
      </c>
      <c r="D123" s="82" t="s">
        <v>107</v>
      </c>
      <c r="E123" s="80">
        <v>1</v>
      </c>
    </row>
    <row r="124" spans="1:5" ht="56.25" x14ac:dyDescent="0.5">
      <c r="A124" s="131">
        <v>47</v>
      </c>
      <c r="B124" s="81" t="s">
        <v>874</v>
      </c>
      <c r="C124" s="82" t="s">
        <v>4</v>
      </c>
      <c r="D124" s="82" t="s">
        <v>107</v>
      </c>
      <c r="E124" s="80">
        <v>1</v>
      </c>
    </row>
    <row r="125" spans="1:5" ht="37.5" x14ac:dyDescent="0.5">
      <c r="A125" s="115">
        <v>48</v>
      </c>
      <c r="B125" s="81" t="s">
        <v>875</v>
      </c>
      <c r="C125" s="82" t="s">
        <v>4</v>
      </c>
      <c r="D125" s="82" t="s">
        <v>107</v>
      </c>
      <c r="E125" s="80">
        <v>1</v>
      </c>
    </row>
    <row r="126" spans="1:5" ht="37.5" x14ac:dyDescent="0.5">
      <c r="A126" s="131">
        <v>49</v>
      </c>
      <c r="B126" s="118" t="s">
        <v>876</v>
      </c>
      <c r="C126" s="82" t="s">
        <v>4</v>
      </c>
      <c r="D126" s="82" t="s">
        <v>79</v>
      </c>
      <c r="E126" s="80">
        <v>1</v>
      </c>
    </row>
    <row r="127" spans="1:5" ht="56.25" x14ac:dyDescent="0.5">
      <c r="A127" s="131">
        <v>50</v>
      </c>
      <c r="B127" s="81" t="s">
        <v>877</v>
      </c>
      <c r="C127" s="82" t="s">
        <v>4</v>
      </c>
      <c r="D127" s="82" t="s">
        <v>79</v>
      </c>
      <c r="E127" s="80">
        <v>1</v>
      </c>
    </row>
    <row r="128" spans="1:5" ht="56.25" x14ac:dyDescent="0.5">
      <c r="A128" s="115">
        <v>51</v>
      </c>
      <c r="B128" s="81" t="s">
        <v>878</v>
      </c>
      <c r="C128" s="82" t="s">
        <v>4</v>
      </c>
      <c r="D128" s="82" t="s">
        <v>79</v>
      </c>
      <c r="E128" s="80">
        <v>1</v>
      </c>
    </row>
    <row r="129" spans="1:5" ht="56.25" x14ac:dyDescent="0.5">
      <c r="A129" s="131">
        <v>52</v>
      </c>
      <c r="B129" s="81" t="s">
        <v>879</v>
      </c>
      <c r="C129" s="82" t="s">
        <v>4</v>
      </c>
      <c r="D129" s="82" t="s">
        <v>79</v>
      </c>
      <c r="E129" s="80">
        <v>1</v>
      </c>
    </row>
    <row r="130" spans="1:5" ht="37.5" x14ac:dyDescent="0.5">
      <c r="A130" s="131">
        <v>53</v>
      </c>
      <c r="B130" s="81" t="s">
        <v>880</v>
      </c>
      <c r="C130" s="82" t="s">
        <v>4</v>
      </c>
      <c r="D130" s="82" t="s">
        <v>79</v>
      </c>
      <c r="E130" s="80">
        <v>1</v>
      </c>
    </row>
    <row r="131" spans="1:5" ht="56.25" x14ac:dyDescent="0.5">
      <c r="A131" s="115">
        <v>54</v>
      </c>
      <c r="B131" s="81" t="s">
        <v>881</v>
      </c>
      <c r="C131" s="82" t="s">
        <v>4</v>
      </c>
      <c r="D131" s="82" t="s">
        <v>107</v>
      </c>
      <c r="E131" s="80">
        <v>1</v>
      </c>
    </row>
    <row r="132" spans="1:5" ht="56.25" x14ac:dyDescent="0.5">
      <c r="A132" s="131">
        <v>55</v>
      </c>
      <c r="B132" s="81" t="s">
        <v>882</v>
      </c>
      <c r="C132" s="82" t="s">
        <v>4</v>
      </c>
      <c r="D132" s="82" t="s">
        <v>79</v>
      </c>
      <c r="E132" s="80">
        <v>1</v>
      </c>
    </row>
    <row r="133" spans="1:5" ht="37.5" x14ac:dyDescent="0.5">
      <c r="A133" s="131">
        <v>56</v>
      </c>
      <c r="B133" s="81" t="s">
        <v>883</v>
      </c>
      <c r="C133" s="82" t="s">
        <v>4</v>
      </c>
      <c r="D133" s="82" t="s">
        <v>79</v>
      </c>
      <c r="E133" s="80">
        <v>1</v>
      </c>
    </row>
    <row r="134" spans="1:5" ht="57.75" x14ac:dyDescent="0.5">
      <c r="A134" s="115">
        <v>57</v>
      </c>
      <c r="B134" s="118" t="s">
        <v>884</v>
      </c>
      <c r="C134" s="82" t="s">
        <v>4</v>
      </c>
      <c r="D134" s="82" t="s">
        <v>79</v>
      </c>
      <c r="E134" s="80">
        <v>1</v>
      </c>
    </row>
    <row r="135" spans="1:5" ht="56.25" x14ac:dyDescent="0.5">
      <c r="A135" s="131">
        <v>58</v>
      </c>
      <c r="B135" s="81" t="s">
        <v>885</v>
      </c>
      <c r="C135" s="82" t="s">
        <v>4</v>
      </c>
      <c r="D135" s="82" t="s">
        <v>79</v>
      </c>
      <c r="E135" s="80">
        <v>1</v>
      </c>
    </row>
    <row r="136" spans="1:5" ht="37.5" x14ac:dyDescent="0.5">
      <c r="A136" s="131">
        <v>59</v>
      </c>
      <c r="B136" s="81" t="s">
        <v>886</v>
      </c>
      <c r="C136" s="82" t="s">
        <v>4</v>
      </c>
      <c r="D136" s="82" t="s">
        <v>79</v>
      </c>
      <c r="E136" s="80">
        <v>1</v>
      </c>
    </row>
    <row r="137" spans="1:5" ht="56.25" x14ac:dyDescent="0.5">
      <c r="A137" s="115">
        <v>60</v>
      </c>
      <c r="B137" s="81" t="s">
        <v>887</v>
      </c>
      <c r="C137" s="82" t="s">
        <v>4</v>
      </c>
      <c r="D137" s="82" t="s">
        <v>395</v>
      </c>
      <c r="E137" s="80">
        <v>1</v>
      </c>
    </row>
    <row r="138" spans="1:5" ht="56.25" x14ac:dyDescent="0.5">
      <c r="A138" s="131">
        <v>61</v>
      </c>
      <c r="B138" s="81" t="s">
        <v>888</v>
      </c>
      <c r="C138" s="82" t="s">
        <v>4</v>
      </c>
      <c r="D138" s="82" t="s">
        <v>79</v>
      </c>
      <c r="E138" s="80">
        <v>1</v>
      </c>
    </row>
    <row r="139" spans="1:5" ht="56.25" x14ac:dyDescent="0.5">
      <c r="A139" s="131">
        <v>62</v>
      </c>
      <c r="B139" s="81" t="s">
        <v>889</v>
      </c>
      <c r="C139" s="82" t="s">
        <v>4</v>
      </c>
      <c r="D139" s="82" t="s">
        <v>79</v>
      </c>
      <c r="E139" s="80">
        <v>1</v>
      </c>
    </row>
    <row r="140" spans="1:5" ht="56.25" x14ac:dyDescent="0.5">
      <c r="A140" s="115">
        <v>63</v>
      </c>
      <c r="B140" s="81" t="s">
        <v>1011</v>
      </c>
      <c r="C140" s="82" t="s">
        <v>1005</v>
      </c>
      <c r="D140" s="82" t="s">
        <v>79</v>
      </c>
      <c r="E140" s="80">
        <v>1</v>
      </c>
    </row>
    <row r="141" spans="1:5" ht="56.25" x14ac:dyDescent="0.5">
      <c r="A141" s="131">
        <v>64</v>
      </c>
      <c r="B141" s="81" t="s">
        <v>891</v>
      </c>
      <c r="C141" s="82" t="s">
        <v>4</v>
      </c>
      <c r="D141" s="82" t="s">
        <v>79</v>
      </c>
      <c r="E141" s="80">
        <v>1</v>
      </c>
    </row>
    <row r="142" spans="1:5" ht="56.25" x14ac:dyDescent="0.5">
      <c r="A142" s="131">
        <v>65</v>
      </c>
      <c r="B142" s="81" t="s">
        <v>892</v>
      </c>
      <c r="C142" s="82" t="s">
        <v>4</v>
      </c>
      <c r="D142" s="82" t="s">
        <v>107</v>
      </c>
      <c r="E142" s="80">
        <v>1</v>
      </c>
    </row>
    <row r="143" spans="1:5" ht="57.75" x14ac:dyDescent="0.5">
      <c r="A143" s="115">
        <v>66</v>
      </c>
      <c r="B143" s="81" t="s">
        <v>893</v>
      </c>
      <c r="C143" s="82" t="s">
        <v>4</v>
      </c>
      <c r="D143" s="82" t="s">
        <v>79</v>
      </c>
      <c r="E143" s="80">
        <v>1</v>
      </c>
    </row>
    <row r="144" spans="1:5" ht="39" x14ac:dyDescent="0.5">
      <c r="A144" s="131">
        <v>67</v>
      </c>
      <c r="B144" s="81" t="s">
        <v>894</v>
      </c>
      <c r="C144" s="82" t="s">
        <v>4</v>
      </c>
      <c r="D144" s="82" t="s">
        <v>79</v>
      </c>
      <c r="E144" s="80">
        <v>1</v>
      </c>
    </row>
    <row r="145" spans="1:5" ht="56.25" x14ac:dyDescent="0.5">
      <c r="A145" s="131">
        <v>68</v>
      </c>
      <c r="B145" s="81" t="s">
        <v>895</v>
      </c>
      <c r="C145" s="82" t="s">
        <v>4</v>
      </c>
      <c r="D145" s="82" t="s">
        <v>79</v>
      </c>
      <c r="E145" s="80">
        <v>1</v>
      </c>
    </row>
    <row r="146" spans="1:5" ht="75" x14ac:dyDescent="0.5">
      <c r="A146" s="115">
        <v>69</v>
      </c>
      <c r="B146" s="81" t="s">
        <v>896</v>
      </c>
      <c r="C146" s="82" t="s">
        <v>4</v>
      </c>
      <c r="D146" s="82" t="s">
        <v>79</v>
      </c>
      <c r="E146" s="80">
        <v>1</v>
      </c>
    </row>
    <row r="147" spans="1:5" ht="56.25" x14ac:dyDescent="0.5">
      <c r="A147" s="131">
        <v>70</v>
      </c>
      <c r="B147" s="81" t="s">
        <v>897</v>
      </c>
      <c r="C147" s="82" t="s">
        <v>4</v>
      </c>
      <c r="D147" s="82" t="s">
        <v>79</v>
      </c>
      <c r="E147" s="80">
        <v>1</v>
      </c>
    </row>
    <row r="148" spans="1:5" ht="56.25" x14ac:dyDescent="0.5">
      <c r="A148" s="131">
        <v>71</v>
      </c>
      <c r="B148" s="81" t="s">
        <v>898</v>
      </c>
      <c r="C148" s="82" t="s">
        <v>4</v>
      </c>
      <c r="D148" s="82" t="s">
        <v>79</v>
      </c>
      <c r="E148" s="80">
        <v>1</v>
      </c>
    </row>
    <row r="149" spans="1:5" ht="37.5" x14ac:dyDescent="0.5">
      <c r="A149" s="115">
        <v>72</v>
      </c>
      <c r="B149" s="81" t="s">
        <v>899</v>
      </c>
      <c r="C149" s="82" t="s">
        <v>4</v>
      </c>
      <c r="D149" s="82" t="s">
        <v>107</v>
      </c>
      <c r="E149" s="80">
        <v>1</v>
      </c>
    </row>
    <row r="150" spans="1:5" ht="56.25" x14ac:dyDescent="0.5">
      <c r="A150" s="131">
        <v>73</v>
      </c>
      <c r="B150" s="81" t="s">
        <v>900</v>
      </c>
      <c r="C150" s="82" t="s">
        <v>4</v>
      </c>
      <c r="D150" s="82" t="s">
        <v>79</v>
      </c>
      <c r="E150" s="80">
        <v>1</v>
      </c>
    </row>
    <row r="151" spans="1:5" ht="56.25" x14ac:dyDescent="0.5">
      <c r="A151" s="131">
        <v>74</v>
      </c>
      <c r="B151" s="81" t="s">
        <v>901</v>
      </c>
      <c r="C151" s="82" t="s">
        <v>4</v>
      </c>
      <c r="D151" s="82" t="s">
        <v>79</v>
      </c>
      <c r="E151" s="80">
        <v>1</v>
      </c>
    </row>
    <row r="152" spans="1:5" ht="56.25" x14ac:dyDescent="0.5">
      <c r="A152" s="115">
        <v>75</v>
      </c>
      <c r="B152" s="81" t="s">
        <v>902</v>
      </c>
      <c r="C152" s="82" t="s">
        <v>4</v>
      </c>
      <c r="D152" s="82" t="s">
        <v>107</v>
      </c>
      <c r="E152" s="80">
        <v>1</v>
      </c>
    </row>
    <row r="153" spans="1:5" ht="56.25" x14ac:dyDescent="0.5">
      <c r="A153" s="131">
        <v>76</v>
      </c>
      <c r="B153" s="81" t="s">
        <v>903</v>
      </c>
      <c r="C153" s="82" t="s">
        <v>4</v>
      </c>
      <c r="D153" s="82" t="s">
        <v>79</v>
      </c>
      <c r="E153" s="80">
        <v>1</v>
      </c>
    </row>
    <row r="154" spans="1:5" ht="56.25" x14ac:dyDescent="0.5">
      <c r="A154" s="131">
        <v>77</v>
      </c>
      <c r="B154" s="81" t="s">
        <v>904</v>
      </c>
      <c r="C154" s="82" t="s">
        <v>4</v>
      </c>
      <c r="D154" s="82" t="s">
        <v>79</v>
      </c>
      <c r="E154" s="80">
        <v>1</v>
      </c>
    </row>
    <row r="155" spans="1:5" ht="37.5" x14ac:dyDescent="0.5">
      <c r="A155" s="115">
        <v>78</v>
      </c>
      <c r="B155" s="81" t="s">
        <v>905</v>
      </c>
      <c r="C155" s="82" t="s">
        <v>4</v>
      </c>
      <c r="D155" s="82" t="s">
        <v>79</v>
      </c>
      <c r="E155" s="80">
        <v>1</v>
      </c>
    </row>
    <row r="156" spans="1:5" ht="37.5" x14ac:dyDescent="0.5">
      <c r="A156" s="131">
        <v>79</v>
      </c>
      <c r="B156" s="81" t="s">
        <v>906</v>
      </c>
      <c r="C156" s="82" t="s">
        <v>4</v>
      </c>
      <c r="D156" s="82" t="s">
        <v>79</v>
      </c>
      <c r="E156" s="80">
        <v>1</v>
      </c>
    </row>
    <row r="157" spans="1:5" ht="37.5" x14ac:dyDescent="0.5">
      <c r="A157" s="131">
        <v>80</v>
      </c>
      <c r="B157" s="81" t="s">
        <v>907</v>
      </c>
      <c r="C157" s="82" t="s">
        <v>4</v>
      </c>
      <c r="D157" s="82" t="s">
        <v>79</v>
      </c>
      <c r="E157" s="80">
        <v>1</v>
      </c>
    </row>
    <row r="158" spans="1:5" ht="56.25" x14ac:dyDescent="0.5">
      <c r="A158" s="115">
        <v>81</v>
      </c>
      <c r="B158" s="81" t="s">
        <v>908</v>
      </c>
      <c r="C158" s="82" t="s">
        <v>4</v>
      </c>
      <c r="D158" s="82" t="s">
        <v>79</v>
      </c>
      <c r="E158" s="80">
        <v>1</v>
      </c>
    </row>
    <row r="159" spans="1:5" ht="57.75" x14ac:dyDescent="0.5">
      <c r="A159" s="131">
        <v>82</v>
      </c>
      <c r="B159" s="81" t="s">
        <v>1006</v>
      </c>
      <c r="C159" s="82" t="s">
        <v>1005</v>
      </c>
      <c r="D159" s="82" t="s">
        <v>79</v>
      </c>
      <c r="E159" s="80">
        <v>1</v>
      </c>
    </row>
    <row r="160" spans="1:5" ht="37.5" x14ac:dyDescent="0.5">
      <c r="A160" s="131">
        <v>83</v>
      </c>
      <c r="B160" s="81" t="s">
        <v>910</v>
      </c>
      <c r="C160" s="82" t="s">
        <v>4</v>
      </c>
      <c r="D160" s="82" t="s">
        <v>79</v>
      </c>
      <c r="E160" s="80">
        <v>1</v>
      </c>
    </row>
    <row r="161" spans="1:5" ht="56.25" x14ac:dyDescent="0.5">
      <c r="A161" s="115">
        <v>84</v>
      </c>
      <c r="B161" s="81" t="s">
        <v>996</v>
      </c>
      <c r="C161" s="82" t="s">
        <v>4</v>
      </c>
      <c r="D161" s="82" t="s">
        <v>79</v>
      </c>
      <c r="E161" s="80">
        <v>1</v>
      </c>
    </row>
    <row r="162" spans="1:5" ht="56.25" x14ac:dyDescent="0.5">
      <c r="A162" s="131">
        <v>85</v>
      </c>
      <c r="B162" s="81" t="s">
        <v>911</v>
      </c>
      <c r="C162" s="82" t="s">
        <v>4</v>
      </c>
      <c r="D162" s="82" t="s">
        <v>79</v>
      </c>
      <c r="E162" s="80">
        <v>1</v>
      </c>
    </row>
    <row r="163" spans="1:5" ht="56.25" x14ac:dyDescent="0.5">
      <c r="A163" s="131">
        <v>86</v>
      </c>
      <c r="B163" s="81" t="s">
        <v>912</v>
      </c>
      <c r="C163" s="82" t="s">
        <v>4</v>
      </c>
      <c r="D163" s="82" t="s">
        <v>107</v>
      </c>
      <c r="E163" s="80">
        <v>1</v>
      </c>
    </row>
    <row r="164" spans="1:5" ht="57.75" x14ac:dyDescent="0.5">
      <c r="A164" s="115">
        <v>87</v>
      </c>
      <c r="B164" s="81" t="s">
        <v>913</v>
      </c>
      <c r="C164" s="82" t="s">
        <v>4</v>
      </c>
      <c r="D164" s="82" t="s">
        <v>79</v>
      </c>
      <c r="E164" s="80">
        <v>1</v>
      </c>
    </row>
    <row r="165" spans="1:5" ht="57.75" x14ac:dyDescent="0.5">
      <c r="A165" s="131">
        <v>88</v>
      </c>
      <c r="B165" s="81" t="s">
        <v>914</v>
      </c>
      <c r="C165" s="82" t="s">
        <v>4</v>
      </c>
      <c r="D165" s="82" t="s">
        <v>107</v>
      </c>
      <c r="E165" s="80">
        <v>1</v>
      </c>
    </row>
    <row r="166" spans="1:5" ht="57.75" x14ac:dyDescent="0.5">
      <c r="A166" s="131">
        <v>89</v>
      </c>
      <c r="B166" s="81" t="s">
        <v>915</v>
      </c>
      <c r="C166" s="82" t="s">
        <v>4</v>
      </c>
      <c r="D166" s="82" t="s">
        <v>79</v>
      </c>
      <c r="E166" s="80">
        <v>1</v>
      </c>
    </row>
    <row r="167" spans="1:5" ht="57.75" x14ac:dyDescent="0.5">
      <c r="A167" s="115">
        <v>90</v>
      </c>
      <c r="B167" s="81" t="s">
        <v>916</v>
      </c>
      <c r="C167" s="82" t="s">
        <v>4</v>
      </c>
      <c r="D167" s="82" t="s">
        <v>79</v>
      </c>
      <c r="E167" s="80">
        <v>1</v>
      </c>
    </row>
    <row r="168" spans="1:5" ht="37.5" x14ac:dyDescent="0.5">
      <c r="A168" s="131">
        <v>91</v>
      </c>
      <c r="B168" s="81" t="s">
        <v>917</v>
      </c>
      <c r="C168" s="82" t="s">
        <v>4</v>
      </c>
      <c r="D168" s="82" t="s">
        <v>107</v>
      </c>
      <c r="E168" s="80">
        <v>1</v>
      </c>
    </row>
    <row r="169" spans="1:5" ht="56.25" x14ac:dyDescent="0.5">
      <c r="A169" s="131">
        <v>92</v>
      </c>
      <c r="B169" s="81" t="s">
        <v>918</v>
      </c>
      <c r="C169" s="82" t="s">
        <v>4</v>
      </c>
      <c r="D169" s="82" t="s">
        <v>107</v>
      </c>
      <c r="E169" s="80">
        <v>1</v>
      </c>
    </row>
    <row r="170" spans="1:5" ht="57.75" x14ac:dyDescent="0.5">
      <c r="A170" s="115">
        <v>93</v>
      </c>
      <c r="B170" s="81" t="s">
        <v>919</v>
      </c>
      <c r="C170" s="82" t="s">
        <v>4</v>
      </c>
      <c r="D170" s="82" t="s">
        <v>79</v>
      </c>
      <c r="E170" s="80">
        <v>1</v>
      </c>
    </row>
    <row r="171" spans="1:5" ht="57.75" x14ac:dyDescent="0.5">
      <c r="A171" s="131">
        <v>94</v>
      </c>
      <c r="B171" s="81" t="s">
        <v>920</v>
      </c>
      <c r="C171" s="82" t="s">
        <v>4</v>
      </c>
      <c r="D171" s="82" t="s">
        <v>79</v>
      </c>
      <c r="E171" s="80">
        <v>1</v>
      </c>
    </row>
    <row r="172" spans="1:5" ht="56.25" x14ac:dyDescent="0.5">
      <c r="A172" s="131">
        <v>95</v>
      </c>
      <c r="B172" s="81" t="s">
        <v>921</v>
      </c>
      <c r="C172" s="82" t="s">
        <v>4</v>
      </c>
      <c r="D172" s="82" t="s">
        <v>79</v>
      </c>
      <c r="E172" s="80">
        <v>1</v>
      </c>
    </row>
    <row r="173" spans="1:5" ht="37.5" x14ac:dyDescent="0.5">
      <c r="A173" s="115">
        <v>96</v>
      </c>
      <c r="B173" s="81" t="s">
        <v>922</v>
      </c>
      <c r="C173" s="82" t="s">
        <v>4</v>
      </c>
      <c r="D173" s="82" t="s">
        <v>79</v>
      </c>
      <c r="E173" s="80">
        <v>1</v>
      </c>
    </row>
    <row r="174" spans="1:5" ht="37.5" x14ac:dyDescent="0.5">
      <c r="A174" s="131">
        <v>97</v>
      </c>
      <c r="B174" s="81" t="s">
        <v>923</v>
      </c>
      <c r="C174" s="82" t="s">
        <v>4</v>
      </c>
      <c r="D174" s="82" t="s">
        <v>79</v>
      </c>
      <c r="E174" s="80">
        <v>1</v>
      </c>
    </row>
    <row r="175" spans="1:5" ht="76.5" x14ac:dyDescent="0.5">
      <c r="A175" s="131">
        <v>98</v>
      </c>
      <c r="B175" s="81" t="s">
        <v>924</v>
      </c>
      <c r="C175" s="82" t="s">
        <v>4</v>
      </c>
      <c r="D175" s="82" t="s">
        <v>79</v>
      </c>
      <c r="E175" s="80">
        <v>1</v>
      </c>
    </row>
    <row r="176" spans="1:5" ht="56.25" x14ac:dyDescent="0.5">
      <c r="A176" s="115">
        <v>99</v>
      </c>
      <c r="B176" s="81" t="s">
        <v>925</v>
      </c>
      <c r="C176" s="82" t="s">
        <v>4</v>
      </c>
      <c r="D176" s="82" t="s">
        <v>107</v>
      </c>
      <c r="E176" s="80">
        <v>1</v>
      </c>
    </row>
    <row r="177" spans="1:5" ht="39" x14ac:dyDescent="0.5">
      <c r="A177" s="131">
        <v>100</v>
      </c>
      <c r="B177" s="81" t="s">
        <v>926</v>
      </c>
      <c r="C177" s="82" t="s">
        <v>4</v>
      </c>
      <c r="D177" s="82" t="s">
        <v>79</v>
      </c>
      <c r="E177" s="80">
        <v>1</v>
      </c>
    </row>
    <row r="178" spans="1:5" ht="57.75" x14ac:dyDescent="0.5">
      <c r="A178" s="131">
        <v>101</v>
      </c>
      <c r="B178" s="81" t="s">
        <v>927</v>
      </c>
      <c r="C178" s="82" t="s">
        <v>4</v>
      </c>
      <c r="D178" s="82" t="s">
        <v>107</v>
      </c>
      <c r="E178" s="80">
        <v>1</v>
      </c>
    </row>
    <row r="179" spans="1:5" ht="57.75" x14ac:dyDescent="0.5">
      <c r="A179" s="115">
        <v>102</v>
      </c>
      <c r="B179" s="81" t="s">
        <v>928</v>
      </c>
      <c r="C179" s="82" t="s">
        <v>4</v>
      </c>
      <c r="D179" s="82" t="s">
        <v>79</v>
      </c>
      <c r="E179" s="80">
        <v>1</v>
      </c>
    </row>
    <row r="180" spans="1:5" ht="57.75" x14ac:dyDescent="0.5">
      <c r="A180" s="131">
        <v>103</v>
      </c>
      <c r="B180" s="81" t="s">
        <v>929</v>
      </c>
      <c r="C180" s="82" t="s">
        <v>4</v>
      </c>
      <c r="D180" s="82" t="s">
        <v>79</v>
      </c>
      <c r="E180" s="80">
        <v>1</v>
      </c>
    </row>
    <row r="181" spans="1:5" ht="56.25" x14ac:dyDescent="0.5">
      <c r="A181" s="131">
        <v>104</v>
      </c>
      <c r="B181" s="81" t="s">
        <v>930</v>
      </c>
      <c r="C181" s="82" t="s">
        <v>4</v>
      </c>
      <c r="D181" s="82" t="s">
        <v>79</v>
      </c>
      <c r="E181" s="80">
        <v>1</v>
      </c>
    </row>
    <row r="182" spans="1:5" ht="57.75" x14ac:dyDescent="0.5">
      <c r="A182" s="115">
        <v>105</v>
      </c>
      <c r="B182" s="81" t="s">
        <v>1010</v>
      </c>
      <c r="C182" s="82" t="s">
        <v>4</v>
      </c>
      <c r="D182" s="82" t="s">
        <v>79</v>
      </c>
      <c r="E182" s="80">
        <v>1</v>
      </c>
    </row>
    <row r="183" spans="1:5" ht="56.25" x14ac:dyDescent="0.5">
      <c r="A183" s="131">
        <v>106</v>
      </c>
      <c r="B183" s="81" t="s">
        <v>932</v>
      </c>
      <c r="C183" s="82" t="s">
        <v>4</v>
      </c>
      <c r="D183" s="82" t="s">
        <v>107</v>
      </c>
      <c r="E183" s="80">
        <v>1</v>
      </c>
    </row>
    <row r="184" spans="1:5" ht="56.25" x14ac:dyDescent="0.5">
      <c r="A184" s="131">
        <v>107</v>
      </c>
      <c r="B184" s="81" t="s">
        <v>933</v>
      </c>
      <c r="C184" s="82" t="s">
        <v>4</v>
      </c>
      <c r="D184" s="82" t="s">
        <v>79</v>
      </c>
      <c r="E184" s="80">
        <v>1</v>
      </c>
    </row>
    <row r="185" spans="1:5" ht="37.5" x14ac:dyDescent="0.5">
      <c r="A185" s="115">
        <v>108</v>
      </c>
      <c r="B185" s="81" t="s">
        <v>934</v>
      </c>
      <c r="C185" s="82" t="s">
        <v>4</v>
      </c>
      <c r="D185" s="82" t="s">
        <v>107</v>
      </c>
      <c r="E185" s="80">
        <v>1</v>
      </c>
    </row>
    <row r="186" spans="1:5" ht="75" x14ac:dyDescent="0.5">
      <c r="A186" s="131">
        <v>109</v>
      </c>
      <c r="B186" s="118" t="s">
        <v>935</v>
      </c>
      <c r="C186" s="82" t="s">
        <v>4</v>
      </c>
      <c r="D186" s="82" t="s">
        <v>79</v>
      </c>
      <c r="E186" s="80">
        <v>1</v>
      </c>
    </row>
    <row r="187" spans="1:5" ht="56.25" x14ac:dyDescent="0.5">
      <c r="A187" s="131">
        <v>110</v>
      </c>
      <c r="B187" s="81" t="s">
        <v>936</v>
      </c>
      <c r="C187" s="82" t="s">
        <v>4</v>
      </c>
      <c r="D187" s="82" t="s">
        <v>79</v>
      </c>
      <c r="E187" s="80">
        <v>1</v>
      </c>
    </row>
    <row r="188" spans="1:5" ht="37.5" x14ac:dyDescent="0.5">
      <c r="A188" s="115">
        <v>111</v>
      </c>
      <c r="B188" s="81" t="s">
        <v>937</v>
      </c>
      <c r="C188" s="82" t="s">
        <v>4</v>
      </c>
      <c r="D188" s="82" t="s">
        <v>79</v>
      </c>
      <c r="E188" s="80">
        <v>1</v>
      </c>
    </row>
    <row r="189" spans="1:5" ht="56.25" x14ac:dyDescent="0.5">
      <c r="A189" s="131">
        <v>112</v>
      </c>
      <c r="B189" s="124" t="s">
        <v>938</v>
      </c>
      <c r="C189" s="82" t="s">
        <v>4</v>
      </c>
      <c r="D189" s="82" t="s">
        <v>107</v>
      </c>
      <c r="E189" s="80">
        <v>1</v>
      </c>
    </row>
    <row r="190" spans="1:5" ht="40.5" x14ac:dyDescent="0.5">
      <c r="A190" s="131">
        <v>113</v>
      </c>
      <c r="B190" s="81" t="s">
        <v>939</v>
      </c>
      <c r="C190" s="82" t="s">
        <v>4</v>
      </c>
      <c r="D190" s="82" t="s">
        <v>79</v>
      </c>
      <c r="E190" s="80">
        <v>1</v>
      </c>
    </row>
    <row r="191" spans="1:5" ht="56.25" x14ac:dyDescent="0.5">
      <c r="A191" s="115">
        <v>114</v>
      </c>
      <c r="B191" s="81" t="s">
        <v>940</v>
      </c>
      <c r="C191" s="82" t="s">
        <v>4</v>
      </c>
      <c r="D191" s="82" t="s">
        <v>79</v>
      </c>
      <c r="E191" s="80">
        <v>1</v>
      </c>
    </row>
    <row r="192" spans="1:5" ht="57.75" x14ac:dyDescent="0.5">
      <c r="A192" s="131">
        <v>115</v>
      </c>
      <c r="B192" s="81" t="s">
        <v>941</v>
      </c>
      <c r="C192" s="82" t="s">
        <v>4</v>
      </c>
      <c r="D192" s="82" t="s">
        <v>79</v>
      </c>
      <c r="E192" s="80">
        <v>1</v>
      </c>
    </row>
    <row r="193" spans="1:5" ht="56.25" x14ac:dyDescent="0.5">
      <c r="A193" s="131">
        <v>116</v>
      </c>
      <c r="B193" s="81" t="s">
        <v>843</v>
      </c>
      <c r="C193" s="82" t="s">
        <v>4</v>
      </c>
      <c r="D193" s="116" t="s">
        <v>42</v>
      </c>
      <c r="E193" s="122">
        <v>0.4</v>
      </c>
    </row>
    <row r="194" spans="1:5" ht="56.25" x14ac:dyDescent="0.5">
      <c r="A194" s="115">
        <v>117</v>
      </c>
      <c r="B194" s="81" t="s">
        <v>844</v>
      </c>
      <c r="C194" s="82" t="s">
        <v>4</v>
      </c>
      <c r="D194" s="116" t="s">
        <v>42</v>
      </c>
      <c r="E194" s="122">
        <v>0.4</v>
      </c>
    </row>
    <row r="195" spans="1:5" ht="78.75" x14ac:dyDescent="0.5">
      <c r="A195" s="131">
        <v>118</v>
      </c>
      <c r="B195" s="81" t="s">
        <v>997</v>
      </c>
      <c r="C195" s="82" t="s">
        <v>4</v>
      </c>
      <c r="D195" s="125" t="s">
        <v>42</v>
      </c>
      <c r="E195" s="122">
        <v>0.4</v>
      </c>
    </row>
    <row r="196" spans="1:5" ht="37.5" x14ac:dyDescent="0.5">
      <c r="A196" s="131">
        <v>119</v>
      </c>
      <c r="B196" s="81" t="s">
        <v>942</v>
      </c>
      <c r="C196" s="82" t="s">
        <v>4</v>
      </c>
      <c r="D196" s="125" t="s">
        <v>42</v>
      </c>
      <c r="E196" s="122">
        <v>0.4</v>
      </c>
    </row>
    <row r="197" spans="1:5" ht="37.5" x14ac:dyDescent="0.5">
      <c r="A197" s="115">
        <v>120</v>
      </c>
      <c r="B197" s="81" t="s">
        <v>943</v>
      </c>
      <c r="C197" s="82" t="s">
        <v>4</v>
      </c>
      <c r="D197" s="125" t="s">
        <v>42</v>
      </c>
      <c r="E197" s="122">
        <v>0.4</v>
      </c>
    </row>
    <row r="198" spans="1:5" x14ac:dyDescent="0.5">
      <c r="A198" s="5"/>
      <c r="C198" s="5"/>
      <c r="D198" s="5"/>
      <c r="E198" s="5"/>
    </row>
    <row r="199" spans="1:5" x14ac:dyDescent="0.5">
      <c r="A199" s="5"/>
      <c r="C199" s="5"/>
      <c r="D199" s="5"/>
      <c r="E199" s="5"/>
    </row>
    <row r="200" spans="1:5" x14ac:dyDescent="0.5">
      <c r="A200" s="5"/>
      <c r="C200" s="5"/>
      <c r="D200" s="5"/>
      <c r="E200" s="5"/>
    </row>
    <row r="201" spans="1:5" x14ac:dyDescent="0.5">
      <c r="A201" s="5"/>
      <c r="C201" s="5"/>
      <c r="D201" s="5"/>
      <c r="E201" s="5"/>
    </row>
    <row r="202" spans="1:5" x14ac:dyDescent="0.5">
      <c r="A202" s="5"/>
      <c r="C202" s="5"/>
      <c r="D202" s="5"/>
      <c r="E202" s="5"/>
    </row>
    <row r="203" spans="1:5" x14ac:dyDescent="0.5">
      <c r="A203" s="5"/>
      <c r="C203" s="5"/>
      <c r="D203" s="5"/>
      <c r="E203" s="5"/>
    </row>
    <row r="204" spans="1:5" x14ac:dyDescent="0.5">
      <c r="A204" s="5"/>
      <c r="C204" s="5"/>
      <c r="D204" s="5"/>
      <c r="E204" s="5"/>
    </row>
    <row r="205" spans="1:5" x14ac:dyDescent="0.5">
      <c r="A205" s="5"/>
      <c r="C205" s="5"/>
      <c r="D205" s="5"/>
      <c r="E205" s="5"/>
    </row>
    <row r="206" spans="1:5" x14ac:dyDescent="0.5">
      <c r="A206" s="5"/>
      <c r="C206" s="5"/>
      <c r="D206" s="5"/>
      <c r="E206" s="5"/>
    </row>
    <row r="207" spans="1:5" x14ac:dyDescent="0.5">
      <c r="A207" s="5"/>
      <c r="C207" s="5"/>
      <c r="D207" s="5"/>
      <c r="E207" s="5"/>
    </row>
    <row r="208" spans="1:5" x14ac:dyDescent="0.5">
      <c r="A208" s="5"/>
      <c r="C208" s="5"/>
      <c r="D208" s="5"/>
      <c r="E208" s="5"/>
    </row>
    <row r="209" spans="1:5" x14ac:dyDescent="0.5">
      <c r="A209" s="5"/>
      <c r="C209" s="5"/>
      <c r="D209" s="5"/>
      <c r="E209" s="5"/>
    </row>
    <row r="210" spans="1:5" x14ac:dyDescent="0.5">
      <c r="A210" s="5"/>
      <c r="C210" s="5"/>
      <c r="D210" s="5"/>
      <c r="E210" s="5"/>
    </row>
    <row r="211" spans="1:5" x14ac:dyDescent="0.5">
      <c r="A211" s="5"/>
      <c r="C211" s="5"/>
      <c r="D211" s="5"/>
      <c r="E211" s="5"/>
    </row>
    <row r="212" spans="1:5" x14ac:dyDescent="0.5">
      <c r="A212" s="5"/>
      <c r="C212" s="5"/>
      <c r="D212" s="5"/>
      <c r="E212" s="5"/>
    </row>
    <row r="213" spans="1:5" x14ac:dyDescent="0.5">
      <c r="A213" s="5"/>
      <c r="C213" s="5"/>
      <c r="D213" s="5"/>
      <c r="E213" s="5"/>
    </row>
    <row r="214" spans="1:5" x14ac:dyDescent="0.5">
      <c r="A214" s="5"/>
      <c r="C214" s="5"/>
      <c r="D214" s="5"/>
      <c r="E214" s="5"/>
    </row>
    <row r="215" spans="1:5" x14ac:dyDescent="0.5">
      <c r="A215" s="5"/>
      <c r="C215" s="5"/>
      <c r="D215" s="5"/>
      <c r="E215" s="5"/>
    </row>
    <row r="216" spans="1:5" x14ac:dyDescent="0.5">
      <c r="A216" s="5"/>
      <c r="C216" s="5"/>
      <c r="D216" s="5"/>
      <c r="E216" s="5"/>
    </row>
    <row r="217" spans="1:5" x14ac:dyDescent="0.5">
      <c r="A217" s="5"/>
      <c r="C217" s="5"/>
      <c r="D217" s="5"/>
      <c r="E217" s="5"/>
    </row>
    <row r="218" spans="1:5" x14ac:dyDescent="0.5">
      <c r="A218" s="5"/>
      <c r="C218" s="5"/>
      <c r="D218" s="5"/>
      <c r="E218" s="5"/>
    </row>
    <row r="219" spans="1:5" x14ac:dyDescent="0.5">
      <c r="A219" s="5"/>
      <c r="C219" s="5"/>
      <c r="D219" s="5"/>
      <c r="E219" s="5"/>
    </row>
    <row r="220" spans="1:5" x14ac:dyDescent="0.5">
      <c r="A220" s="5"/>
      <c r="C220" s="5"/>
      <c r="D220" s="5"/>
      <c r="E220" s="5"/>
    </row>
    <row r="221" spans="1:5" x14ac:dyDescent="0.5">
      <c r="A221" s="5"/>
      <c r="C221" s="5"/>
      <c r="D221" s="5"/>
      <c r="E221" s="5"/>
    </row>
    <row r="222" spans="1:5" x14ac:dyDescent="0.5">
      <c r="A222" s="5"/>
      <c r="C222" s="5"/>
      <c r="D222" s="5"/>
      <c r="E222" s="5"/>
    </row>
    <row r="223" spans="1:5" x14ac:dyDescent="0.5">
      <c r="A223" s="5"/>
      <c r="C223" s="5"/>
      <c r="D223" s="5"/>
      <c r="E223" s="5"/>
    </row>
    <row r="224" spans="1:5" x14ac:dyDescent="0.5">
      <c r="A224" s="5"/>
      <c r="C224" s="5"/>
      <c r="D224" s="5"/>
      <c r="E224" s="5"/>
    </row>
    <row r="225" spans="1:5" x14ac:dyDescent="0.5">
      <c r="A225" s="5"/>
      <c r="C225" s="5"/>
      <c r="D225" s="5"/>
      <c r="E225" s="5"/>
    </row>
    <row r="226" spans="1:5" x14ac:dyDescent="0.5">
      <c r="A226" s="5"/>
      <c r="C226" s="5"/>
      <c r="D226" s="5"/>
      <c r="E226" s="5"/>
    </row>
    <row r="227" spans="1:5" x14ac:dyDescent="0.5">
      <c r="A227" s="5"/>
      <c r="C227" s="5"/>
      <c r="D227" s="5"/>
      <c r="E227" s="5"/>
    </row>
    <row r="228" spans="1:5" x14ac:dyDescent="0.5">
      <c r="A228" s="5"/>
      <c r="C228" s="5"/>
      <c r="D228" s="5"/>
      <c r="E228" s="5"/>
    </row>
    <row r="229" spans="1:5" x14ac:dyDescent="0.5">
      <c r="A229" s="5"/>
      <c r="C229" s="5"/>
      <c r="D229" s="5"/>
      <c r="E229" s="5"/>
    </row>
    <row r="230" spans="1:5" x14ac:dyDescent="0.5">
      <c r="A230" s="5"/>
      <c r="C230" s="5"/>
      <c r="D230" s="5"/>
      <c r="E230" s="5"/>
    </row>
    <row r="231" spans="1:5" x14ac:dyDescent="0.5">
      <c r="A231" s="5"/>
      <c r="C231" s="5"/>
      <c r="D231" s="5"/>
      <c r="E231" s="5"/>
    </row>
    <row r="232" spans="1:5" x14ac:dyDescent="0.5">
      <c r="A232" s="5"/>
      <c r="C232" s="5"/>
      <c r="D232" s="5"/>
      <c r="E232" s="5"/>
    </row>
    <row r="233" spans="1:5" x14ac:dyDescent="0.5">
      <c r="A233" s="5"/>
      <c r="C233" s="5"/>
      <c r="D233" s="5"/>
      <c r="E233" s="5"/>
    </row>
    <row r="234" spans="1:5" x14ac:dyDescent="0.5">
      <c r="A234" s="5"/>
      <c r="C234" s="5"/>
      <c r="D234" s="5"/>
      <c r="E234" s="5"/>
    </row>
    <row r="235" spans="1:5" x14ac:dyDescent="0.5">
      <c r="A235" s="5"/>
      <c r="C235" s="5"/>
      <c r="D235" s="5"/>
      <c r="E235" s="5"/>
    </row>
    <row r="236" spans="1:5" x14ac:dyDescent="0.5">
      <c r="A236" s="5"/>
      <c r="C236" s="5"/>
      <c r="D236" s="5"/>
      <c r="E236" s="5"/>
    </row>
    <row r="237" spans="1:5" x14ac:dyDescent="0.5">
      <c r="A237" s="5"/>
      <c r="C237" s="5"/>
      <c r="D237" s="5"/>
      <c r="E237" s="5"/>
    </row>
    <row r="238" spans="1:5" x14ac:dyDescent="0.5">
      <c r="A238" s="5"/>
      <c r="C238" s="5"/>
      <c r="D238" s="5"/>
      <c r="E238" s="5"/>
    </row>
    <row r="239" spans="1:5" x14ac:dyDescent="0.5">
      <c r="A239" s="5"/>
      <c r="C239" s="5"/>
      <c r="D239" s="5"/>
      <c r="E239" s="5"/>
    </row>
    <row r="240" spans="1:5" x14ac:dyDescent="0.5">
      <c r="A240" s="5"/>
      <c r="C240" s="5"/>
      <c r="D240" s="5"/>
      <c r="E240" s="5"/>
    </row>
    <row r="241" spans="1:5" x14ac:dyDescent="0.5">
      <c r="A241" s="5"/>
      <c r="C241" s="5"/>
      <c r="D241" s="5"/>
      <c r="E241" s="5"/>
    </row>
    <row r="242" spans="1:5" x14ac:dyDescent="0.5">
      <c r="A242" s="5"/>
      <c r="C242" s="5"/>
      <c r="D242" s="5"/>
      <c r="E242" s="5"/>
    </row>
    <row r="243" spans="1:5" x14ac:dyDescent="0.5">
      <c r="A243" s="5"/>
      <c r="C243" s="5"/>
      <c r="D243" s="5"/>
      <c r="E243" s="5"/>
    </row>
    <row r="244" spans="1:5" x14ac:dyDescent="0.5">
      <c r="A244" s="5"/>
      <c r="C244" s="5"/>
      <c r="D244" s="5"/>
      <c r="E244" s="5"/>
    </row>
    <row r="245" spans="1:5" x14ac:dyDescent="0.5">
      <c r="A245" s="5"/>
      <c r="C245" s="5"/>
      <c r="D245" s="5"/>
      <c r="E245" s="5"/>
    </row>
    <row r="246" spans="1:5" x14ac:dyDescent="0.5">
      <c r="A246" s="5"/>
      <c r="C246" s="5"/>
      <c r="D246" s="5"/>
      <c r="E246" s="5"/>
    </row>
    <row r="247" spans="1:5" x14ac:dyDescent="0.5">
      <c r="A247" s="5"/>
      <c r="C247" s="5"/>
      <c r="D247" s="5"/>
      <c r="E247" s="5"/>
    </row>
    <row r="248" spans="1:5" x14ac:dyDescent="0.5">
      <c r="A248" s="5"/>
      <c r="C248" s="5"/>
      <c r="D248" s="5"/>
      <c r="E248" s="5"/>
    </row>
    <row r="249" spans="1:5" x14ac:dyDescent="0.5">
      <c r="A249" s="5"/>
      <c r="C249" s="5"/>
      <c r="D249" s="5"/>
      <c r="E249" s="5"/>
    </row>
    <row r="250" spans="1:5" x14ac:dyDescent="0.5">
      <c r="A250" s="5"/>
      <c r="C250" s="5"/>
      <c r="D250" s="5"/>
      <c r="E250" s="5"/>
    </row>
    <row r="251" spans="1:5" x14ac:dyDescent="0.5">
      <c r="A251" s="5"/>
      <c r="C251" s="5"/>
      <c r="D251" s="5"/>
      <c r="E251" s="5"/>
    </row>
    <row r="252" spans="1:5" x14ac:dyDescent="0.5">
      <c r="A252" s="5"/>
      <c r="C252" s="5"/>
      <c r="D252" s="5"/>
      <c r="E252" s="5"/>
    </row>
    <row r="253" spans="1:5" x14ac:dyDescent="0.5">
      <c r="A253" s="5"/>
      <c r="C253" s="5"/>
      <c r="D253" s="5"/>
      <c r="E253" s="5"/>
    </row>
    <row r="254" spans="1:5" x14ac:dyDescent="0.5">
      <c r="A254" s="5"/>
      <c r="C254" s="5"/>
      <c r="D254" s="5"/>
      <c r="E254" s="5"/>
    </row>
    <row r="255" spans="1:5" x14ac:dyDescent="0.5">
      <c r="A255" s="5"/>
      <c r="C255" s="5"/>
      <c r="D255" s="5"/>
      <c r="E255" s="5"/>
    </row>
    <row r="256" spans="1:5" x14ac:dyDescent="0.5">
      <c r="A256" s="5"/>
      <c r="C256" s="5"/>
      <c r="D256" s="5"/>
      <c r="E256" s="5"/>
    </row>
    <row r="257" spans="1:5" x14ac:dyDescent="0.5">
      <c r="A257" s="5"/>
      <c r="C257" s="5"/>
      <c r="D257" s="5"/>
      <c r="E257" s="5"/>
    </row>
    <row r="258" spans="1:5" x14ac:dyDescent="0.5">
      <c r="A258" s="5"/>
      <c r="C258" s="5"/>
      <c r="D258" s="5"/>
      <c r="E258" s="5"/>
    </row>
    <row r="259" spans="1:5" x14ac:dyDescent="0.5">
      <c r="A259" s="5"/>
      <c r="C259" s="5"/>
      <c r="D259" s="5"/>
      <c r="E259" s="5"/>
    </row>
    <row r="260" spans="1:5" x14ac:dyDescent="0.5">
      <c r="A260" s="5"/>
      <c r="C260" s="5"/>
      <c r="D260" s="5"/>
      <c r="E260" s="5"/>
    </row>
    <row r="261" spans="1:5" x14ac:dyDescent="0.5">
      <c r="A261" s="5"/>
      <c r="C261" s="5"/>
      <c r="D261" s="5"/>
      <c r="E261" s="5"/>
    </row>
    <row r="262" spans="1:5" x14ac:dyDescent="0.5">
      <c r="A262" s="5"/>
      <c r="C262" s="5"/>
      <c r="D262" s="5"/>
      <c r="E262" s="5"/>
    </row>
    <row r="263" spans="1:5" x14ac:dyDescent="0.5">
      <c r="A263" s="5"/>
      <c r="C263" s="5"/>
      <c r="D263" s="5"/>
      <c r="E263" s="5"/>
    </row>
    <row r="264" spans="1:5" x14ac:dyDescent="0.5">
      <c r="A264" s="5"/>
      <c r="C264" s="5"/>
      <c r="D264" s="5"/>
      <c r="E264" s="5"/>
    </row>
    <row r="265" spans="1:5" x14ac:dyDescent="0.5">
      <c r="A265" s="5"/>
      <c r="C265" s="5"/>
      <c r="D265" s="5"/>
      <c r="E265" s="5"/>
    </row>
    <row r="266" spans="1:5" x14ac:dyDescent="0.5">
      <c r="A266" s="5"/>
      <c r="C266" s="5"/>
      <c r="D266" s="5"/>
      <c r="E266" s="5"/>
    </row>
    <row r="267" spans="1:5" x14ac:dyDescent="0.5">
      <c r="A267" s="5"/>
      <c r="C267" s="5"/>
      <c r="D267" s="5"/>
      <c r="E267" s="5"/>
    </row>
    <row r="268" spans="1:5" x14ac:dyDescent="0.5">
      <c r="A268" s="5"/>
      <c r="C268" s="5"/>
      <c r="D268" s="5"/>
      <c r="E268" s="5"/>
    </row>
    <row r="269" spans="1:5" x14ac:dyDescent="0.5">
      <c r="A269" s="5"/>
      <c r="C269" s="5"/>
      <c r="D269" s="5"/>
      <c r="E269" s="5"/>
    </row>
    <row r="270" spans="1:5" x14ac:dyDescent="0.5">
      <c r="A270" s="5"/>
      <c r="C270" s="5"/>
      <c r="D270" s="5"/>
      <c r="E270" s="5"/>
    </row>
    <row r="271" spans="1:5" x14ac:dyDescent="0.5">
      <c r="A271" s="5"/>
      <c r="C271" s="5"/>
      <c r="D271" s="5"/>
      <c r="E271" s="5"/>
    </row>
    <row r="272" spans="1:5" x14ac:dyDescent="0.5">
      <c r="A272" s="5"/>
      <c r="C272" s="5"/>
      <c r="D272" s="5"/>
      <c r="E272" s="5"/>
    </row>
    <row r="273" spans="1:6" x14ac:dyDescent="0.5">
      <c r="A273" s="5"/>
      <c r="C273" s="5"/>
      <c r="D273" s="5"/>
      <c r="E273" s="5"/>
    </row>
    <row r="274" spans="1:6" x14ac:dyDescent="0.5">
      <c r="A274" s="5"/>
      <c r="C274" s="5"/>
      <c r="D274" s="5"/>
      <c r="E274" s="5"/>
    </row>
    <row r="275" spans="1:6" x14ac:dyDescent="0.5">
      <c r="A275" s="278" t="s">
        <v>999</v>
      </c>
      <c r="B275" s="279"/>
      <c r="C275" s="279"/>
      <c r="D275" s="280"/>
      <c r="E275" s="130">
        <f>SUM(E276:E284)</f>
        <v>5.8000000000000016</v>
      </c>
    </row>
    <row r="276" spans="1:6" ht="56.25" x14ac:dyDescent="0.5">
      <c r="A276" s="115">
        <v>1</v>
      </c>
      <c r="B276" s="81" t="s">
        <v>944</v>
      </c>
      <c r="C276" s="82" t="s">
        <v>37</v>
      </c>
      <c r="D276" s="116" t="s">
        <v>189</v>
      </c>
      <c r="E276" s="80">
        <v>1</v>
      </c>
    </row>
    <row r="277" spans="1:6" ht="37.5" x14ac:dyDescent="0.5">
      <c r="A277" s="115">
        <v>2</v>
      </c>
      <c r="B277" s="81" t="s">
        <v>945</v>
      </c>
      <c r="C277" s="82" t="s">
        <v>37</v>
      </c>
      <c r="D277" s="116" t="s">
        <v>79</v>
      </c>
      <c r="E277" s="80">
        <v>1</v>
      </c>
    </row>
    <row r="278" spans="1:6" ht="56.25" x14ac:dyDescent="0.5">
      <c r="A278" s="115">
        <v>3</v>
      </c>
      <c r="B278" s="81" t="s">
        <v>946</v>
      </c>
      <c r="C278" s="82" t="s">
        <v>37</v>
      </c>
      <c r="D278" s="116" t="s">
        <v>188</v>
      </c>
      <c r="E278" s="80">
        <v>1</v>
      </c>
    </row>
    <row r="279" spans="1:6" ht="56.25" x14ac:dyDescent="0.5">
      <c r="A279" s="115">
        <v>4</v>
      </c>
      <c r="B279" s="81" t="s">
        <v>1009</v>
      </c>
      <c r="C279" s="82" t="s">
        <v>443</v>
      </c>
      <c r="D279" s="116" t="s">
        <v>79</v>
      </c>
      <c r="E279" s="80">
        <v>1</v>
      </c>
      <c r="F279" s="5" t="s">
        <v>445</v>
      </c>
    </row>
    <row r="280" spans="1:6" ht="78" x14ac:dyDescent="0.5">
      <c r="A280" s="115">
        <v>5</v>
      </c>
      <c r="B280" s="81" t="s">
        <v>948</v>
      </c>
      <c r="C280" s="82" t="s">
        <v>37</v>
      </c>
      <c r="D280" s="116" t="s">
        <v>42</v>
      </c>
      <c r="E280" s="122">
        <v>0.4</v>
      </c>
    </row>
    <row r="281" spans="1:6" ht="59.25" x14ac:dyDescent="0.5">
      <c r="A281" s="115">
        <v>6</v>
      </c>
      <c r="B281" s="118" t="s">
        <v>950</v>
      </c>
      <c r="C281" s="82" t="s">
        <v>37</v>
      </c>
      <c r="D281" s="116" t="s">
        <v>42</v>
      </c>
      <c r="E281" s="122">
        <v>0.4</v>
      </c>
    </row>
    <row r="282" spans="1:6" ht="78" x14ac:dyDescent="0.5">
      <c r="A282" s="115">
        <v>7</v>
      </c>
      <c r="B282" s="81" t="s">
        <v>951</v>
      </c>
      <c r="C282" s="82" t="s">
        <v>37</v>
      </c>
      <c r="D282" s="116" t="s">
        <v>42</v>
      </c>
      <c r="E282" s="122">
        <v>0.4</v>
      </c>
    </row>
    <row r="283" spans="1:6" ht="78" x14ac:dyDescent="0.5">
      <c r="A283" s="115">
        <v>8</v>
      </c>
      <c r="B283" s="81" t="s">
        <v>952</v>
      </c>
      <c r="C283" s="82" t="s">
        <v>37</v>
      </c>
      <c r="D283" s="116" t="s">
        <v>42</v>
      </c>
      <c r="E283" s="122">
        <v>0.4</v>
      </c>
    </row>
    <row r="284" spans="1:6" ht="78" x14ac:dyDescent="0.5">
      <c r="A284" s="115">
        <v>9</v>
      </c>
      <c r="B284" s="81" t="s">
        <v>949</v>
      </c>
      <c r="C284" s="82" t="s">
        <v>37</v>
      </c>
      <c r="D284" s="82" t="s">
        <v>38</v>
      </c>
      <c r="E284" s="122">
        <v>0.2</v>
      </c>
    </row>
    <row r="285" spans="1:6" x14ac:dyDescent="0.5">
      <c r="A285" s="278" t="s">
        <v>998</v>
      </c>
      <c r="B285" s="279"/>
      <c r="C285" s="279"/>
      <c r="D285" s="280"/>
      <c r="E285" s="130">
        <f>SUM(E286:E292)</f>
        <v>6.8</v>
      </c>
    </row>
    <row r="286" spans="1:6" ht="37.5" x14ac:dyDescent="0.5">
      <c r="A286" s="115">
        <v>1</v>
      </c>
      <c r="B286" s="118" t="s">
        <v>953</v>
      </c>
      <c r="C286" s="82" t="s">
        <v>11</v>
      </c>
      <c r="D286" s="116" t="s">
        <v>79</v>
      </c>
      <c r="E286" s="80">
        <v>1</v>
      </c>
    </row>
    <row r="287" spans="1:6" ht="37.5" x14ac:dyDescent="0.5">
      <c r="A287" s="115">
        <v>2</v>
      </c>
      <c r="B287" s="81" t="s">
        <v>954</v>
      </c>
      <c r="C287" s="82" t="s">
        <v>11</v>
      </c>
      <c r="D287" s="116" t="s">
        <v>980</v>
      </c>
      <c r="E287" s="80">
        <v>1</v>
      </c>
    </row>
    <row r="288" spans="1:6" ht="37.5" x14ac:dyDescent="0.5">
      <c r="A288" s="115">
        <v>3</v>
      </c>
      <c r="B288" s="81" t="s">
        <v>955</v>
      </c>
      <c r="C288" s="82" t="s">
        <v>11</v>
      </c>
      <c r="D288" s="82" t="s">
        <v>258</v>
      </c>
      <c r="E288" s="80">
        <v>1</v>
      </c>
    </row>
    <row r="289" spans="1:6" ht="56.25" x14ac:dyDescent="0.5">
      <c r="A289" s="115">
        <v>4</v>
      </c>
      <c r="B289" s="81" t="s">
        <v>956</v>
      </c>
      <c r="C289" s="82" t="s">
        <v>11</v>
      </c>
      <c r="D289" s="116" t="s">
        <v>79</v>
      </c>
      <c r="E289" s="80">
        <v>1</v>
      </c>
    </row>
    <row r="290" spans="1:6" ht="56.25" x14ac:dyDescent="0.5">
      <c r="A290" s="115">
        <v>5</v>
      </c>
      <c r="B290" s="81" t="s">
        <v>1008</v>
      </c>
      <c r="C290" s="82" t="s">
        <v>443</v>
      </c>
      <c r="D290" s="116" t="s">
        <v>79</v>
      </c>
      <c r="E290" s="80">
        <v>1</v>
      </c>
      <c r="F290" s="5" t="s">
        <v>444</v>
      </c>
    </row>
    <row r="291" spans="1:6" ht="37.5" x14ac:dyDescent="0.5">
      <c r="A291" s="115">
        <v>6</v>
      </c>
      <c r="B291" s="81" t="s">
        <v>958</v>
      </c>
      <c r="C291" s="82" t="s">
        <v>11</v>
      </c>
      <c r="D291" s="116" t="s">
        <v>79</v>
      </c>
      <c r="E291" s="80">
        <v>1</v>
      </c>
    </row>
    <row r="292" spans="1:6" ht="37.5" x14ac:dyDescent="0.5">
      <c r="A292" s="115">
        <v>7</v>
      </c>
      <c r="B292" s="81" t="s">
        <v>959</v>
      </c>
      <c r="C292" s="82" t="s">
        <v>11</v>
      </c>
      <c r="D292" s="82" t="s">
        <v>69</v>
      </c>
      <c r="E292" s="80">
        <v>0.8</v>
      </c>
    </row>
    <row r="293" spans="1:6" x14ac:dyDescent="0.5">
      <c r="A293" s="278" t="s">
        <v>1000</v>
      </c>
      <c r="B293" s="279"/>
      <c r="C293" s="279"/>
      <c r="D293" s="280"/>
      <c r="E293" s="130">
        <f>SUM(E294:E297)</f>
        <v>3.8</v>
      </c>
    </row>
    <row r="294" spans="1:6" ht="56.25" x14ac:dyDescent="0.5">
      <c r="A294" s="115">
        <v>1</v>
      </c>
      <c r="B294" s="81" t="s">
        <v>960</v>
      </c>
      <c r="C294" s="116" t="s">
        <v>415</v>
      </c>
      <c r="D294" s="116" t="s">
        <v>79</v>
      </c>
      <c r="E294" s="80">
        <v>1</v>
      </c>
    </row>
    <row r="295" spans="1:6" ht="56.25" x14ac:dyDescent="0.5">
      <c r="A295" s="115">
        <v>2</v>
      </c>
      <c r="B295" s="118" t="s">
        <v>961</v>
      </c>
      <c r="C295" s="116" t="s">
        <v>415</v>
      </c>
      <c r="D295" s="116" t="s">
        <v>238</v>
      </c>
      <c r="E295" s="80">
        <v>1</v>
      </c>
    </row>
    <row r="296" spans="1:6" ht="56.25" x14ac:dyDescent="0.5">
      <c r="A296" s="115">
        <v>3</v>
      </c>
      <c r="B296" s="118" t="s">
        <v>962</v>
      </c>
      <c r="C296" s="116" t="s">
        <v>415</v>
      </c>
      <c r="D296" s="116" t="s">
        <v>416</v>
      </c>
      <c r="E296" s="80">
        <v>1</v>
      </c>
    </row>
    <row r="297" spans="1:6" ht="37.5" x14ac:dyDescent="0.5">
      <c r="A297" s="115">
        <v>4</v>
      </c>
      <c r="B297" s="81" t="s">
        <v>963</v>
      </c>
      <c r="C297" s="116" t="s">
        <v>415</v>
      </c>
      <c r="D297" s="116" t="s">
        <v>176</v>
      </c>
      <c r="E297" s="80">
        <v>0.8</v>
      </c>
    </row>
    <row r="298" spans="1:6" x14ac:dyDescent="0.5">
      <c r="A298" s="275" t="s">
        <v>58</v>
      </c>
      <c r="B298" s="276"/>
      <c r="C298" s="276"/>
      <c r="D298" s="277"/>
      <c r="E298" s="130" t="s">
        <v>1007</v>
      </c>
      <c r="F298" s="143" t="e">
        <f>E293+E285+E275+E77+E59+#REF!+#REF!+E4+E47+#REF!+#REF!</f>
        <v>#REF!</v>
      </c>
    </row>
    <row r="299" spans="1:6" x14ac:dyDescent="0.5">
      <c r="A299" s="96" t="s">
        <v>1053</v>
      </c>
      <c r="B299" s="126"/>
      <c r="C299" s="127"/>
      <c r="D299" s="127"/>
      <c r="E299" s="128"/>
      <c r="F299" s="5">
        <v>7.4</v>
      </c>
    </row>
    <row r="300" spans="1:6" x14ac:dyDescent="0.5">
      <c r="F300" s="143" t="e">
        <f>F298-F299</f>
        <v>#REF!</v>
      </c>
    </row>
  </sheetData>
  <autoFilter ref="A3:F299"/>
  <sortState ref="A2:D160">
    <sortCondition ref="C2:C160"/>
    <sortCondition ref="B2:B160"/>
  </sortState>
  <mergeCells count="9">
    <mergeCell ref="A1:E1"/>
    <mergeCell ref="A2:E2"/>
    <mergeCell ref="A298:D298"/>
    <mergeCell ref="A47:D47"/>
    <mergeCell ref="A4:D4"/>
    <mergeCell ref="A285:D285"/>
    <mergeCell ref="A59:D59"/>
    <mergeCell ref="A275:D275"/>
    <mergeCell ref="A293:D293"/>
  </mergeCells>
  <pageMargins left="0.70866141732283472" right="0.11811023622047245" top="0.74803149606299213" bottom="0.35433070866141736" header="0.31496062992125984" footer="0.31496062992125984"/>
  <pageSetup paperSize="9"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F546"/>
  <sheetViews>
    <sheetView view="pageBreakPreview" zoomScale="112" zoomScaleNormal="100" zoomScaleSheetLayoutView="112" workbookViewId="0">
      <selection sqref="A1:E1"/>
    </sheetView>
  </sheetViews>
  <sheetFormatPr defaultRowHeight="24" x14ac:dyDescent="0.55000000000000004"/>
  <cols>
    <col min="1" max="1" width="6.875" customWidth="1"/>
    <col min="2" max="2" width="63.625" style="235" customWidth="1"/>
    <col min="3" max="3" width="20.125" style="266" customWidth="1"/>
    <col min="4" max="4" width="15.5" style="256" customWidth="1"/>
  </cols>
  <sheetData>
    <row r="1" spans="1:6" s="12" customFormat="1" x14ac:dyDescent="0.55000000000000004">
      <c r="A1" s="274" t="s">
        <v>1231</v>
      </c>
      <c r="B1" s="274"/>
      <c r="C1" s="274"/>
      <c r="D1" s="274"/>
      <c r="E1" s="274"/>
    </row>
    <row r="2" spans="1:6" ht="13.5" customHeight="1" x14ac:dyDescent="0.55000000000000004"/>
    <row r="3" spans="1:6" x14ac:dyDescent="0.55000000000000004">
      <c r="A3" s="18" t="s">
        <v>32</v>
      </c>
      <c r="B3" s="227" t="s">
        <v>33</v>
      </c>
      <c r="C3" s="227" t="s">
        <v>34</v>
      </c>
      <c r="D3" s="236" t="s">
        <v>35</v>
      </c>
      <c r="E3" s="18" t="s">
        <v>36</v>
      </c>
      <c r="F3" s="5"/>
    </row>
    <row r="4" spans="1:6" x14ac:dyDescent="0.55000000000000004">
      <c r="A4" s="200" t="s">
        <v>1</v>
      </c>
      <c r="B4" s="228"/>
      <c r="C4" s="257"/>
      <c r="D4" s="237"/>
      <c r="E4" s="18">
        <f>SUM(E5:E5)</f>
        <v>1</v>
      </c>
      <c r="F4" s="5"/>
    </row>
    <row r="5" spans="1:6" ht="87" x14ac:dyDescent="0.55000000000000004">
      <c r="A5" s="7">
        <v>1</v>
      </c>
      <c r="B5" s="1" t="s">
        <v>168</v>
      </c>
      <c r="C5" s="212" t="s">
        <v>170</v>
      </c>
      <c r="D5" s="238" t="s">
        <v>108</v>
      </c>
      <c r="E5" s="103">
        <v>1</v>
      </c>
      <c r="F5" s="5" t="s">
        <v>171</v>
      </c>
    </row>
    <row r="6" spans="1:6" x14ac:dyDescent="0.55000000000000004">
      <c r="A6" s="200" t="s">
        <v>31</v>
      </c>
      <c r="B6" s="228"/>
      <c r="C6" s="257"/>
      <c r="D6" s="228"/>
      <c r="E6" s="47">
        <f>SUM(E7:E14)</f>
        <v>5.2000000000000011</v>
      </c>
      <c r="F6" s="5"/>
    </row>
    <row r="7" spans="1:6" ht="65.25" x14ac:dyDescent="0.55000000000000004">
      <c r="A7" s="43">
        <v>1</v>
      </c>
      <c r="B7" s="29" t="s">
        <v>172</v>
      </c>
      <c r="C7" s="258" t="s">
        <v>173</v>
      </c>
      <c r="D7" s="239" t="s">
        <v>79</v>
      </c>
      <c r="E7" s="44">
        <v>1</v>
      </c>
      <c r="F7" s="5"/>
    </row>
    <row r="8" spans="1:6" ht="65.25" x14ac:dyDescent="0.55000000000000004">
      <c r="A8" s="7">
        <v>2</v>
      </c>
      <c r="B8" s="21" t="s">
        <v>174</v>
      </c>
      <c r="C8" s="212" t="s">
        <v>31</v>
      </c>
      <c r="D8" s="238" t="s">
        <v>176</v>
      </c>
      <c r="E8" s="41">
        <v>0.8</v>
      </c>
      <c r="F8" s="5"/>
    </row>
    <row r="9" spans="1:6" ht="65.25" x14ac:dyDescent="0.55000000000000004">
      <c r="A9" s="7">
        <v>3</v>
      </c>
      <c r="B9" s="24" t="s">
        <v>175</v>
      </c>
      <c r="C9" s="212" t="s">
        <v>31</v>
      </c>
      <c r="D9" s="238" t="s">
        <v>176</v>
      </c>
      <c r="E9" s="41">
        <v>0.8</v>
      </c>
      <c r="F9" s="5"/>
    </row>
    <row r="10" spans="1:6" ht="87" x14ac:dyDescent="0.55000000000000004">
      <c r="A10" s="43">
        <v>4</v>
      </c>
      <c r="B10" s="45" t="s">
        <v>272</v>
      </c>
      <c r="C10" s="258" t="s">
        <v>428</v>
      </c>
      <c r="D10" s="239" t="s">
        <v>79</v>
      </c>
      <c r="E10" s="44">
        <v>1</v>
      </c>
      <c r="F10" s="5" t="s">
        <v>280</v>
      </c>
    </row>
    <row r="11" spans="1:6" ht="65.25" x14ac:dyDescent="0.55000000000000004">
      <c r="A11" s="7">
        <v>5</v>
      </c>
      <c r="B11" s="42" t="s">
        <v>417</v>
      </c>
      <c r="C11" s="212" t="s">
        <v>398</v>
      </c>
      <c r="D11" s="240" t="s">
        <v>42</v>
      </c>
      <c r="E11" s="106">
        <v>0.4</v>
      </c>
      <c r="F11" s="5" t="s">
        <v>280</v>
      </c>
    </row>
    <row r="12" spans="1:6" ht="111.75" x14ac:dyDescent="0.55000000000000004">
      <c r="A12" s="7">
        <v>6</v>
      </c>
      <c r="B12" s="23" t="s">
        <v>425</v>
      </c>
      <c r="C12" s="259" t="s">
        <v>429</v>
      </c>
      <c r="D12" s="240" t="s">
        <v>42</v>
      </c>
      <c r="E12" s="107">
        <v>0.4</v>
      </c>
      <c r="F12" s="5"/>
    </row>
    <row r="13" spans="1:6" ht="111.75" x14ac:dyDescent="0.55000000000000004">
      <c r="A13" s="7">
        <v>7</v>
      </c>
      <c r="B13" s="23" t="s">
        <v>426</v>
      </c>
      <c r="C13" s="259" t="s">
        <v>429</v>
      </c>
      <c r="D13" s="240" t="s">
        <v>42</v>
      </c>
      <c r="E13" s="107">
        <v>0.4</v>
      </c>
      <c r="F13" s="5"/>
    </row>
    <row r="14" spans="1:6" ht="111.75" x14ac:dyDescent="0.55000000000000004">
      <c r="A14" s="7">
        <v>8</v>
      </c>
      <c r="B14" s="23" t="s">
        <v>427</v>
      </c>
      <c r="C14" s="259" t="s">
        <v>429</v>
      </c>
      <c r="D14" s="240" t="s">
        <v>42</v>
      </c>
      <c r="E14" s="107">
        <v>0.4</v>
      </c>
      <c r="F14" s="5"/>
    </row>
    <row r="15" spans="1:6" x14ac:dyDescent="0.55000000000000004">
      <c r="A15" s="200" t="s">
        <v>5</v>
      </c>
      <c r="B15" s="228"/>
      <c r="C15" s="257"/>
      <c r="D15" s="237"/>
      <c r="E15" s="18">
        <f>SUM(E16:E26)</f>
        <v>11</v>
      </c>
      <c r="F15" s="5"/>
    </row>
    <row r="16" spans="1:6" ht="65.25" x14ac:dyDescent="0.55000000000000004">
      <c r="A16" s="7">
        <v>1</v>
      </c>
      <c r="B16" s="1" t="s">
        <v>177</v>
      </c>
      <c r="C16" s="212" t="s">
        <v>5</v>
      </c>
      <c r="D16" s="238" t="s">
        <v>79</v>
      </c>
      <c r="E16" s="103">
        <v>1</v>
      </c>
      <c r="F16" s="5"/>
    </row>
    <row r="17" spans="1:6" ht="87" x14ac:dyDescent="0.55000000000000004">
      <c r="A17" s="7">
        <v>2</v>
      </c>
      <c r="B17" s="1" t="s">
        <v>178</v>
      </c>
      <c r="C17" s="212" t="s">
        <v>190</v>
      </c>
      <c r="D17" s="238" t="s">
        <v>79</v>
      </c>
      <c r="E17" s="103">
        <v>1</v>
      </c>
      <c r="F17" s="5" t="s">
        <v>171</v>
      </c>
    </row>
    <row r="18" spans="1:6" ht="87" x14ac:dyDescent="0.55000000000000004">
      <c r="A18" s="7">
        <v>3</v>
      </c>
      <c r="B18" s="1" t="s">
        <v>179</v>
      </c>
      <c r="C18" s="212" t="s">
        <v>5</v>
      </c>
      <c r="D18" s="238" t="s">
        <v>79</v>
      </c>
      <c r="E18" s="103">
        <v>1</v>
      </c>
      <c r="F18" s="5"/>
    </row>
    <row r="19" spans="1:6" ht="65.25" x14ac:dyDescent="0.55000000000000004">
      <c r="A19" s="7">
        <v>4</v>
      </c>
      <c r="B19" s="1" t="s">
        <v>180</v>
      </c>
      <c r="C19" s="212" t="s">
        <v>5</v>
      </c>
      <c r="D19" s="238" t="s">
        <v>79</v>
      </c>
      <c r="E19" s="103">
        <v>1</v>
      </c>
      <c r="F19" s="5"/>
    </row>
    <row r="20" spans="1:6" ht="65.25" x14ac:dyDescent="0.55000000000000004">
      <c r="A20" s="7">
        <v>5</v>
      </c>
      <c r="B20" s="1" t="s">
        <v>181</v>
      </c>
      <c r="C20" s="212" t="s">
        <v>5</v>
      </c>
      <c r="D20" s="238" t="s">
        <v>189</v>
      </c>
      <c r="E20" s="103">
        <v>1</v>
      </c>
      <c r="F20" s="5"/>
    </row>
    <row r="21" spans="1:6" ht="87" x14ac:dyDescent="0.55000000000000004">
      <c r="A21" s="7">
        <v>6</v>
      </c>
      <c r="B21" s="27" t="s">
        <v>182</v>
      </c>
      <c r="C21" s="212" t="s">
        <v>5</v>
      </c>
      <c r="D21" s="238" t="s">
        <v>79</v>
      </c>
      <c r="E21" s="103">
        <v>1</v>
      </c>
      <c r="F21" s="5"/>
    </row>
    <row r="22" spans="1:6" ht="65.25" x14ac:dyDescent="0.55000000000000004">
      <c r="A22" s="7">
        <v>7</v>
      </c>
      <c r="B22" s="27" t="s">
        <v>183</v>
      </c>
      <c r="C22" s="212" t="s">
        <v>5</v>
      </c>
      <c r="D22" s="238" t="s">
        <v>189</v>
      </c>
      <c r="E22" s="103">
        <v>1</v>
      </c>
      <c r="F22" s="5"/>
    </row>
    <row r="23" spans="1:6" ht="87" x14ac:dyDescent="0.55000000000000004">
      <c r="A23" s="7">
        <v>8</v>
      </c>
      <c r="B23" s="1" t="s">
        <v>184</v>
      </c>
      <c r="C23" s="212" t="s">
        <v>5</v>
      </c>
      <c r="D23" s="238" t="s">
        <v>79</v>
      </c>
      <c r="E23" s="103">
        <v>1</v>
      </c>
      <c r="F23" s="5"/>
    </row>
    <row r="24" spans="1:6" ht="87" x14ac:dyDescent="0.55000000000000004">
      <c r="A24" s="7">
        <v>9</v>
      </c>
      <c r="B24" s="1" t="s">
        <v>185</v>
      </c>
      <c r="C24" s="212" t="s">
        <v>5</v>
      </c>
      <c r="D24" s="238" t="s">
        <v>79</v>
      </c>
      <c r="E24" s="103">
        <v>1</v>
      </c>
      <c r="F24" s="5"/>
    </row>
    <row r="25" spans="1:6" ht="65.25" x14ac:dyDescent="0.55000000000000004">
      <c r="A25" s="7">
        <v>10</v>
      </c>
      <c r="B25" s="1" t="s">
        <v>186</v>
      </c>
      <c r="C25" s="212" t="s">
        <v>5</v>
      </c>
      <c r="D25" s="238" t="s">
        <v>79</v>
      </c>
      <c r="E25" s="103">
        <v>1</v>
      </c>
      <c r="F25" s="5"/>
    </row>
    <row r="26" spans="1:6" ht="87" x14ac:dyDescent="0.55000000000000004">
      <c r="A26" s="7">
        <v>11</v>
      </c>
      <c r="B26" s="1" t="s">
        <v>187</v>
      </c>
      <c r="C26" s="212" t="s">
        <v>5</v>
      </c>
      <c r="D26" s="238" t="s">
        <v>189</v>
      </c>
      <c r="E26" s="103">
        <v>1</v>
      </c>
      <c r="F26" s="5"/>
    </row>
    <row r="27" spans="1:6" x14ac:dyDescent="0.55000000000000004">
      <c r="A27" s="200" t="s">
        <v>3</v>
      </c>
      <c r="B27" s="228"/>
      <c r="C27" s="257"/>
      <c r="D27" s="237"/>
      <c r="E27" s="18">
        <f>SUM(E28:E70)</f>
        <v>43</v>
      </c>
      <c r="F27" s="5"/>
    </row>
    <row r="28" spans="1:6" ht="65.25" x14ac:dyDescent="0.55000000000000004">
      <c r="A28" s="43">
        <v>1</v>
      </c>
      <c r="B28" s="29" t="s">
        <v>193</v>
      </c>
      <c r="C28" s="258" t="s">
        <v>236</v>
      </c>
      <c r="D28" s="239" t="s">
        <v>237</v>
      </c>
      <c r="E28" s="44">
        <v>1</v>
      </c>
      <c r="F28" s="5"/>
    </row>
    <row r="29" spans="1:6" ht="87" x14ac:dyDescent="0.55000000000000004">
      <c r="A29" s="7">
        <v>2</v>
      </c>
      <c r="B29" s="1" t="s">
        <v>194</v>
      </c>
      <c r="C29" s="212" t="s">
        <v>3</v>
      </c>
      <c r="D29" s="238" t="s">
        <v>79</v>
      </c>
      <c r="E29" s="103">
        <v>1</v>
      </c>
      <c r="F29" s="5"/>
    </row>
    <row r="30" spans="1:6" ht="87" x14ac:dyDescent="0.55000000000000004">
      <c r="A30" s="7">
        <v>3</v>
      </c>
      <c r="B30" s="1" t="s">
        <v>195</v>
      </c>
      <c r="C30" s="212" t="s">
        <v>3</v>
      </c>
      <c r="D30" s="238" t="s">
        <v>79</v>
      </c>
      <c r="E30" s="103">
        <v>1</v>
      </c>
      <c r="F30" s="5"/>
    </row>
    <row r="31" spans="1:6" ht="108.75" x14ac:dyDescent="0.55000000000000004">
      <c r="A31" s="7">
        <v>4</v>
      </c>
      <c r="B31" s="1" t="s">
        <v>196</v>
      </c>
      <c r="C31" s="212" t="s">
        <v>3</v>
      </c>
      <c r="D31" s="238" t="s">
        <v>79</v>
      </c>
      <c r="E31" s="103">
        <v>1</v>
      </c>
      <c r="F31" s="5"/>
    </row>
    <row r="32" spans="1:6" ht="65.25" x14ac:dyDescent="0.55000000000000004">
      <c r="A32" s="43">
        <v>5</v>
      </c>
      <c r="B32" s="29" t="s">
        <v>197</v>
      </c>
      <c r="C32" s="258" t="s">
        <v>236</v>
      </c>
      <c r="D32" s="239" t="s">
        <v>79</v>
      </c>
      <c r="E32" s="44">
        <v>1</v>
      </c>
      <c r="F32" s="5"/>
    </row>
    <row r="33" spans="1:6" ht="87" x14ac:dyDescent="0.55000000000000004">
      <c r="A33" s="7">
        <v>6</v>
      </c>
      <c r="B33" s="27" t="s">
        <v>198</v>
      </c>
      <c r="C33" s="212" t="s">
        <v>3</v>
      </c>
      <c r="D33" s="238" t="s">
        <v>79</v>
      </c>
      <c r="E33" s="103">
        <v>1</v>
      </c>
      <c r="F33" s="5"/>
    </row>
    <row r="34" spans="1:6" ht="87" x14ac:dyDescent="0.55000000000000004">
      <c r="A34" s="7">
        <v>7</v>
      </c>
      <c r="B34" s="27" t="s">
        <v>199</v>
      </c>
      <c r="C34" s="212" t="s">
        <v>3</v>
      </c>
      <c r="D34" s="238" t="s">
        <v>79</v>
      </c>
      <c r="E34" s="103">
        <v>1</v>
      </c>
      <c r="F34" s="5"/>
    </row>
    <row r="35" spans="1:6" ht="87" x14ac:dyDescent="0.55000000000000004">
      <c r="A35" s="7">
        <v>8</v>
      </c>
      <c r="B35" s="27" t="s">
        <v>200</v>
      </c>
      <c r="C35" s="212" t="s">
        <v>6</v>
      </c>
      <c r="D35" s="238" t="s">
        <v>79</v>
      </c>
      <c r="E35" s="103">
        <v>1</v>
      </c>
      <c r="F35" s="5"/>
    </row>
    <row r="36" spans="1:6" ht="108.75" x14ac:dyDescent="0.55000000000000004">
      <c r="A36" s="7">
        <v>9</v>
      </c>
      <c r="B36" s="1" t="s">
        <v>201</v>
      </c>
      <c r="C36" s="212" t="s">
        <v>6</v>
      </c>
      <c r="D36" s="238" t="s">
        <v>79</v>
      </c>
      <c r="E36" s="103">
        <v>1</v>
      </c>
      <c r="F36" s="5"/>
    </row>
    <row r="37" spans="1:6" ht="43.5" x14ac:dyDescent="0.55000000000000004">
      <c r="A37" s="7">
        <v>10</v>
      </c>
      <c r="B37" s="1" t="s">
        <v>202</v>
      </c>
      <c r="C37" s="212" t="s">
        <v>6</v>
      </c>
      <c r="D37" s="238" t="s">
        <v>79</v>
      </c>
      <c r="E37" s="103">
        <v>1</v>
      </c>
      <c r="F37" s="5"/>
    </row>
    <row r="38" spans="1:6" ht="108.75" x14ac:dyDescent="0.55000000000000004">
      <c r="A38" s="7">
        <v>11</v>
      </c>
      <c r="B38" s="1" t="s">
        <v>203</v>
      </c>
      <c r="C38" s="212" t="s">
        <v>6</v>
      </c>
      <c r="D38" s="238" t="s">
        <v>79</v>
      </c>
      <c r="E38" s="103">
        <v>1</v>
      </c>
      <c r="F38" s="5"/>
    </row>
    <row r="39" spans="1:6" ht="65.25" x14ac:dyDescent="0.55000000000000004">
      <c r="A39" s="7">
        <v>12</v>
      </c>
      <c r="B39" s="1" t="s">
        <v>204</v>
      </c>
      <c r="C39" s="212" t="s">
        <v>6</v>
      </c>
      <c r="D39" s="238" t="s">
        <v>79</v>
      </c>
      <c r="E39" s="103">
        <v>1</v>
      </c>
      <c r="F39" s="5"/>
    </row>
    <row r="40" spans="1:6" ht="87" x14ac:dyDescent="0.55000000000000004">
      <c r="A40" s="7">
        <v>13</v>
      </c>
      <c r="B40" s="1" t="s">
        <v>205</v>
      </c>
      <c r="C40" s="212" t="s">
        <v>6</v>
      </c>
      <c r="D40" s="238" t="s">
        <v>79</v>
      </c>
      <c r="E40" s="103">
        <v>1</v>
      </c>
      <c r="F40" s="5"/>
    </row>
    <row r="41" spans="1:6" ht="87" x14ac:dyDescent="0.55000000000000004">
      <c r="A41" s="7">
        <v>14</v>
      </c>
      <c r="B41" s="1" t="s">
        <v>206</v>
      </c>
      <c r="C41" s="212" t="s">
        <v>6</v>
      </c>
      <c r="D41" s="238" t="s">
        <v>79</v>
      </c>
      <c r="E41" s="103">
        <v>1</v>
      </c>
      <c r="F41" s="5"/>
    </row>
    <row r="42" spans="1:6" ht="87" x14ac:dyDescent="0.55000000000000004">
      <c r="A42" s="7">
        <v>15</v>
      </c>
      <c r="B42" s="1" t="s">
        <v>207</v>
      </c>
      <c r="C42" s="212" t="s">
        <v>6</v>
      </c>
      <c r="D42" s="238" t="s">
        <v>238</v>
      </c>
      <c r="E42" s="103">
        <v>1</v>
      </c>
      <c r="F42" s="5"/>
    </row>
    <row r="43" spans="1:6" ht="87" x14ac:dyDescent="0.55000000000000004">
      <c r="A43" s="7">
        <v>16</v>
      </c>
      <c r="B43" s="1" t="s">
        <v>208</v>
      </c>
      <c r="C43" s="212" t="s">
        <v>6</v>
      </c>
      <c r="D43" s="238" t="s">
        <v>79</v>
      </c>
      <c r="E43" s="103">
        <v>1</v>
      </c>
      <c r="F43" s="5"/>
    </row>
    <row r="44" spans="1:6" ht="87" x14ac:dyDescent="0.55000000000000004">
      <c r="A44" s="7">
        <v>17</v>
      </c>
      <c r="B44" s="1" t="s">
        <v>209</v>
      </c>
      <c r="C44" s="212" t="s">
        <v>6</v>
      </c>
      <c r="D44" s="238" t="s">
        <v>79</v>
      </c>
      <c r="E44" s="103">
        <v>1</v>
      </c>
      <c r="F44" s="5"/>
    </row>
    <row r="45" spans="1:6" ht="87" x14ac:dyDescent="0.55000000000000004">
      <c r="A45" s="7">
        <v>18</v>
      </c>
      <c r="B45" s="1" t="s">
        <v>210</v>
      </c>
      <c r="C45" s="212" t="s">
        <v>6</v>
      </c>
      <c r="D45" s="238" t="s">
        <v>79</v>
      </c>
      <c r="E45" s="103">
        <v>1</v>
      </c>
      <c r="F45" s="5"/>
    </row>
    <row r="46" spans="1:6" ht="87" x14ac:dyDescent="0.55000000000000004">
      <c r="A46" s="7">
        <v>19</v>
      </c>
      <c r="B46" s="1" t="s">
        <v>211</v>
      </c>
      <c r="C46" s="212" t="s">
        <v>6</v>
      </c>
      <c r="D46" s="238" t="s">
        <v>79</v>
      </c>
      <c r="E46" s="103">
        <v>1</v>
      </c>
      <c r="F46" s="5"/>
    </row>
    <row r="47" spans="1:6" ht="87" x14ac:dyDescent="0.55000000000000004">
      <c r="A47" s="43">
        <v>20</v>
      </c>
      <c r="B47" s="29" t="s">
        <v>212</v>
      </c>
      <c r="C47" s="258" t="s">
        <v>239</v>
      </c>
      <c r="D47" s="239" t="s">
        <v>79</v>
      </c>
      <c r="E47" s="44">
        <v>1</v>
      </c>
      <c r="F47" s="5"/>
    </row>
    <row r="48" spans="1:6" ht="65.25" x14ac:dyDescent="0.55000000000000004">
      <c r="A48" s="7">
        <v>21</v>
      </c>
      <c r="B48" s="1" t="s">
        <v>213</v>
      </c>
      <c r="C48" s="212" t="s">
        <v>6</v>
      </c>
      <c r="D48" s="238" t="s">
        <v>79</v>
      </c>
      <c r="E48" s="103">
        <v>1</v>
      </c>
      <c r="F48" s="5"/>
    </row>
    <row r="49" spans="1:6" ht="65.25" x14ac:dyDescent="0.55000000000000004">
      <c r="A49" s="7">
        <v>22</v>
      </c>
      <c r="B49" s="1" t="s">
        <v>214</v>
      </c>
      <c r="C49" s="212" t="s">
        <v>6</v>
      </c>
      <c r="D49" s="238" t="s">
        <v>189</v>
      </c>
      <c r="E49" s="103">
        <v>1</v>
      </c>
      <c r="F49" s="5"/>
    </row>
    <row r="50" spans="1:6" ht="65.25" x14ac:dyDescent="0.55000000000000004">
      <c r="A50" s="7">
        <v>23</v>
      </c>
      <c r="B50" s="1" t="s">
        <v>215</v>
      </c>
      <c r="C50" s="212" t="s">
        <v>6</v>
      </c>
      <c r="D50" s="238" t="s">
        <v>79</v>
      </c>
      <c r="E50" s="41">
        <v>1</v>
      </c>
      <c r="F50" s="5"/>
    </row>
    <row r="51" spans="1:6" ht="65.25" x14ac:dyDescent="0.55000000000000004">
      <c r="A51" s="7">
        <v>24</v>
      </c>
      <c r="B51" s="1" t="s">
        <v>216</v>
      </c>
      <c r="C51" s="212" t="s">
        <v>6</v>
      </c>
      <c r="D51" s="238" t="s">
        <v>79</v>
      </c>
      <c r="E51" s="103">
        <v>1</v>
      </c>
      <c r="F51" s="5"/>
    </row>
    <row r="52" spans="1:6" ht="87" x14ac:dyDescent="0.55000000000000004">
      <c r="A52" s="7">
        <v>25</v>
      </c>
      <c r="B52" s="1" t="s">
        <v>217</v>
      </c>
      <c r="C52" s="212" t="s">
        <v>6</v>
      </c>
      <c r="D52" s="238" t="s">
        <v>79</v>
      </c>
      <c r="E52" s="103">
        <v>1</v>
      </c>
      <c r="F52" s="5"/>
    </row>
    <row r="53" spans="1:6" ht="108.75" x14ac:dyDescent="0.55000000000000004">
      <c r="A53" s="7">
        <v>26</v>
      </c>
      <c r="B53" s="1" t="s">
        <v>218</v>
      </c>
      <c r="C53" s="212" t="s">
        <v>6</v>
      </c>
      <c r="D53" s="238" t="s">
        <v>79</v>
      </c>
      <c r="E53" s="103">
        <v>1</v>
      </c>
      <c r="F53" s="5"/>
    </row>
    <row r="54" spans="1:6" ht="87" x14ac:dyDescent="0.55000000000000004">
      <c r="A54" s="7">
        <v>27</v>
      </c>
      <c r="B54" s="1" t="s">
        <v>219</v>
      </c>
      <c r="C54" s="212" t="s">
        <v>6</v>
      </c>
      <c r="D54" s="238" t="s">
        <v>79</v>
      </c>
      <c r="E54" s="103">
        <v>1</v>
      </c>
      <c r="F54" s="5"/>
    </row>
    <row r="55" spans="1:6" ht="65.25" x14ac:dyDescent="0.55000000000000004">
      <c r="A55" s="7">
        <v>28</v>
      </c>
      <c r="B55" s="1" t="s">
        <v>220</v>
      </c>
      <c r="C55" s="212" t="s">
        <v>6</v>
      </c>
      <c r="D55" s="238" t="s">
        <v>79</v>
      </c>
      <c r="E55" s="103">
        <v>1</v>
      </c>
      <c r="F55" s="5"/>
    </row>
    <row r="56" spans="1:6" ht="87" x14ac:dyDescent="0.55000000000000004">
      <c r="A56" s="7">
        <v>29</v>
      </c>
      <c r="B56" s="1" t="s">
        <v>221</v>
      </c>
      <c r="C56" s="212" t="s">
        <v>6</v>
      </c>
      <c r="D56" s="238" t="s">
        <v>79</v>
      </c>
      <c r="E56" s="103">
        <v>1</v>
      </c>
      <c r="F56" s="5"/>
    </row>
    <row r="57" spans="1:6" ht="87" x14ac:dyDescent="0.55000000000000004">
      <c r="A57" s="7">
        <v>30</v>
      </c>
      <c r="B57" s="1" t="s">
        <v>222</v>
      </c>
      <c r="C57" s="212" t="s">
        <v>6</v>
      </c>
      <c r="D57" s="238" t="s">
        <v>238</v>
      </c>
      <c r="E57" s="103">
        <v>1</v>
      </c>
      <c r="F57" s="5"/>
    </row>
    <row r="58" spans="1:6" ht="87" x14ac:dyDescent="0.55000000000000004">
      <c r="A58" s="7">
        <v>31</v>
      </c>
      <c r="B58" s="38" t="s">
        <v>223</v>
      </c>
      <c r="C58" s="258" t="s">
        <v>239</v>
      </c>
      <c r="D58" s="239" t="s">
        <v>79</v>
      </c>
      <c r="E58" s="44">
        <v>1</v>
      </c>
      <c r="F58" s="5"/>
    </row>
    <row r="59" spans="1:6" ht="108.75" x14ac:dyDescent="0.55000000000000004">
      <c r="A59" s="7">
        <v>32</v>
      </c>
      <c r="B59" s="1" t="s">
        <v>224</v>
      </c>
      <c r="C59" s="212" t="s">
        <v>6</v>
      </c>
      <c r="D59" s="238" t="s">
        <v>189</v>
      </c>
      <c r="E59" s="103">
        <v>1</v>
      </c>
      <c r="F59" s="5"/>
    </row>
    <row r="60" spans="1:6" ht="65.25" x14ac:dyDescent="0.55000000000000004">
      <c r="A60" s="7">
        <v>33</v>
      </c>
      <c r="B60" s="1" t="s">
        <v>225</v>
      </c>
      <c r="C60" s="212" t="s">
        <v>6</v>
      </c>
      <c r="D60" s="238" t="s">
        <v>189</v>
      </c>
      <c r="E60" s="103">
        <v>1</v>
      </c>
      <c r="F60" s="5"/>
    </row>
    <row r="61" spans="1:6" ht="87" x14ac:dyDescent="0.55000000000000004">
      <c r="A61" s="7">
        <v>34</v>
      </c>
      <c r="B61" s="1" t="s">
        <v>226</v>
      </c>
      <c r="C61" s="212" t="s">
        <v>6</v>
      </c>
      <c r="D61" s="238" t="s">
        <v>79</v>
      </c>
      <c r="E61" s="103">
        <v>1</v>
      </c>
      <c r="F61" s="5"/>
    </row>
    <row r="62" spans="1:6" ht="87" x14ac:dyDescent="0.55000000000000004">
      <c r="A62" s="7">
        <v>35</v>
      </c>
      <c r="B62" s="1" t="s">
        <v>227</v>
      </c>
      <c r="C62" s="212" t="s">
        <v>6</v>
      </c>
      <c r="D62" s="238" t="s">
        <v>79</v>
      </c>
      <c r="E62" s="103">
        <v>1</v>
      </c>
      <c r="F62" s="5"/>
    </row>
    <row r="63" spans="1:6" ht="87" x14ac:dyDescent="0.55000000000000004">
      <c r="A63" s="7">
        <v>36</v>
      </c>
      <c r="B63" s="1" t="s">
        <v>228</v>
      </c>
      <c r="C63" s="212" t="s">
        <v>6</v>
      </c>
      <c r="D63" s="238" t="s">
        <v>79</v>
      </c>
      <c r="E63" s="103">
        <v>1</v>
      </c>
      <c r="F63" s="5"/>
    </row>
    <row r="64" spans="1:6" ht="43.5" x14ac:dyDescent="0.55000000000000004">
      <c r="A64" s="7">
        <v>37</v>
      </c>
      <c r="B64" s="1" t="s">
        <v>229</v>
      </c>
      <c r="C64" s="212" t="s">
        <v>6</v>
      </c>
      <c r="D64" s="238" t="s">
        <v>79</v>
      </c>
      <c r="E64" s="103">
        <v>1</v>
      </c>
      <c r="F64" s="5"/>
    </row>
    <row r="65" spans="1:6" ht="130.5" x14ac:dyDescent="0.55000000000000004">
      <c r="A65" s="7">
        <v>38</v>
      </c>
      <c r="B65" s="1" t="s">
        <v>230</v>
      </c>
      <c r="C65" s="212" t="s">
        <v>6</v>
      </c>
      <c r="D65" s="238" t="s">
        <v>189</v>
      </c>
      <c r="E65" s="103">
        <v>1</v>
      </c>
      <c r="F65" s="5"/>
    </row>
    <row r="66" spans="1:6" ht="43.5" x14ac:dyDescent="0.55000000000000004">
      <c r="A66" s="7">
        <v>39</v>
      </c>
      <c r="B66" s="27" t="s">
        <v>231</v>
      </c>
      <c r="C66" s="212" t="s">
        <v>6</v>
      </c>
      <c r="D66" s="238" t="s">
        <v>189</v>
      </c>
      <c r="E66" s="103">
        <v>1</v>
      </c>
      <c r="F66" s="5"/>
    </row>
    <row r="67" spans="1:6" ht="65.25" x14ac:dyDescent="0.55000000000000004">
      <c r="A67" s="7">
        <v>40</v>
      </c>
      <c r="B67" s="27" t="s">
        <v>232</v>
      </c>
      <c r="C67" s="212" t="s">
        <v>6</v>
      </c>
      <c r="D67" s="238" t="s">
        <v>79</v>
      </c>
      <c r="E67" s="103">
        <v>1</v>
      </c>
      <c r="F67" s="5"/>
    </row>
    <row r="68" spans="1:6" ht="65.25" x14ac:dyDescent="0.55000000000000004">
      <c r="A68" s="7">
        <v>41</v>
      </c>
      <c r="B68" s="1" t="s">
        <v>233</v>
      </c>
      <c r="C68" s="212" t="s">
        <v>6</v>
      </c>
      <c r="D68" s="238" t="s">
        <v>79</v>
      </c>
      <c r="E68" s="103">
        <v>1</v>
      </c>
      <c r="F68" s="5"/>
    </row>
    <row r="69" spans="1:6" ht="87" x14ac:dyDescent="0.55000000000000004">
      <c r="A69" s="7">
        <v>42</v>
      </c>
      <c r="B69" s="33" t="s">
        <v>234</v>
      </c>
      <c r="C69" s="212" t="s">
        <v>6</v>
      </c>
      <c r="D69" s="238" t="s">
        <v>108</v>
      </c>
      <c r="E69" s="103">
        <v>1</v>
      </c>
      <c r="F69" s="5"/>
    </row>
    <row r="70" spans="1:6" ht="87" x14ac:dyDescent="0.55000000000000004">
      <c r="A70" s="7">
        <v>43</v>
      </c>
      <c r="B70" s="1" t="s">
        <v>235</v>
      </c>
      <c r="C70" s="212" t="s">
        <v>6</v>
      </c>
      <c r="D70" s="238" t="s">
        <v>189</v>
      </c>
      <c r="E70" s="103">
        <v>1</v>
      </c>
      <c r="F70" s="5"/>
    </row>
    <row r="71" spans="1:6" x14ac:dyDescent="0.55000000000000004">
      <c r="A71" s="200" t="s">
        <v>7</v>
      </c>
      <c r="B71" s="228"/>
      <c r="C71" s="257"/>
      <c r="D71" s="237"/>
      <c r="E71" s="18">
        <f>SUM(E72:E79)</f>
        <v>6.4</v>
      </c>
      <c r="F71" s="5"/>
    </row>
    <row r="72" spans="1:6" ht="87" x14ac:dyDescent="0.55000000000000004">
      <c r="A72" s="7">
        <v>1</v>
      </c>
      <c r="B72" s="1" t="s">
        <v>240</v>
      </c>
      <c r="C72" s="212" t="s">
        <v>245</v>
      </c>
      <c r="D72" s="238" t="s">
        <v>79</v>
      </c>
      <c r="E72" s="103">
        <v>1</v>
      </c>
      <c r="F72" s="5" t="s">
        <v>171</v>
      </c>
    </row>
    <row r="73" spans="1:6" ht="87" x14ac:dyDescent="0.55000000000000004">
      <c r="A73" s="7">
        <v>2</v>
      </c>
      <c r="B73" s="1" t="s">
        <v>241</v>
      </c>
      <c r="C73" s="212" t="s">
        <v>148</v>
      </c>
      <c r="D73" s="238" t="s">
        <v>79</v>
      </c>
      <c r="E73" s="103">
        <v>1</v>
      </c>
      <c r="F73" s="5" t="s">
        <v>246</v>
      </c>
    </row>
    <row r="74" spans="1:6" ht="87" x14ac:dyDescent="0.55000000000000004">
      <c r="A74" s="7">
        <v>3</v>
      </c>
      <c r="B74" s="1" t="s">
        <v>242</v>
      </c>
      <c r="C74" s="212" t="s">
        <v>247</v>
      </c>
      <c r="D74" s="238" t="s">
        <v>79</v>
      </c>
      <c r="E74" s="103">
        <v>1</v>
      </c>
      <c r="F74" s="5"/>
    </row>
    <row r="75" spans="1:6" ht="65.25" x14ac:dyDescent="0.55000000000000004">
      <c r="A75" s="7">
        <v>4</v>
      </c>
      <c r="B75" s="23" t="s">
        <v>248</v>
      </c>
      <c r="C75" s="215" t="s">
        <v>245</v>
      </c>
      <c r="D75" s="238" t="s">
        <v>176</v>
      </c>
      <c r="E75" s="103">
        <v>0.8</v>
      </c>
      <c r="F75" s="5" t="s">
        <v>171</v>
      </c>
    </row>
    <row r="76" spans="1:6" ht="65.25" x14ac:dyDescent="0.55000000000000004">
      <c r="A76" s="7">
        <v>5</v>
      </c>
      <c r="B76" s="229" t="s">
        <v>243</v>
      </c>
      <c r="C76" s="215" t="s">
        <v>245</v>
      </c>
      <c r="D76" s="241" t="s">
        <v>79</v>
      </c>
      <c r="E76" s="104">
        <v>1</v>
      </c>
      <c r="F76" s="5" t="s">
        <v>449</v>
      </c>
    </row>
    <row r="77" spans="1:6" ht="87" x14ac:dyDescent="0.55000000000000004">
      <c r="A77" s="7">
        <v>6</v>
      </c>
      <c r="B77" s="42" t="s">
        <v>244</v>
      </c>
      <c r="C77" s="215" t="s">
        <v>245</v>
      </c>
      <c r="D77" s="241" t="s">
        <v>79</v>
      </c>
      <c r="E77" s="104">
        <v>1</v>
      </c>
      <c r="F77" s="5" t="s">
        <v>169</v>
      </c>
    </row>
    <row r="78" spans="1:6" ht="111.75" x14ac:dyDescent="0.55000000000000004">
      <c r="A78" s="7">
        <v>7</v>
      </c>
      <c r="B78" s="23" t="s">
        <v>448</v>
      </c>
      <c r="C78" s="215" t="s">
        <v>430</v>
      </c>
      <c r="D78" s="240" t="s">
        <v>42</v>
      </c>
      <c r="E78" s="41">
        <v>0.4</v>
      </c>
      <c r="F78" s="5" t="s">
        <v>171</v>
      </c>
    </row>
    <row r="79" spans="1:6" ht="87" x14ac:dyDescent="0.55000000000000004">
      <c r="A79" s="7">
        <v>8</v>
      </c>
      <c r="B79" s="24" t="s">
        <v>424</v>
      </c>
      <c r="C79" s="212" t="s">
        <v>247</v>
      </c>
      <c r="D79" s="242" t="s">
        <v>38</v>
      </c>
      <c r="E79" s="41">
        <v>0.2</v>
      </c>
      <c r="F79" s="5"/>
    </row>
    <row r="80" spans="1:6" x14ac:dyDescent="0.55000000000000004">
      <c r="A80" s="200" t="s">
        <v>8</v>
      </c>
      <c r="B80" s="228"/>
      <c r="C80" s="257"/>
      <c r="D80" s="237"/>
      <c r="E80" s="18">
        <f>SUM(E81:E89)</f>
        <v>9</v>
      </c>
      <c r="F80" s="5"/>
    </row>
    <row r="81" spans="1:6" ht="65.25" x14ac:dyDescent="0.55000000000000004">
      <c r="A81" s="7">
        <v>1</v>
      </c>
      <c r="B81" s="1" t="s">
        <v>249</v>
      </c>
      <c r="C81" s="212" t="s">
        <v>8</v>
      </c>
      <c r="D81" s="238" t="s">
        <v>237</v>
      </c>
      <c r="E81" s="103">
        <v>1</v>
      </c>
      <c r="F81" s="5"/>
    </row>
    <row r="82" spans="1:6" ht="65.25" x14ac:dyDescent="0.55000000000000004">
      <c r="A82" s="7">
        <v>2</v>
      </c>
      <c r="B82" s="1" t="s">
        <v>250</v>
      </c>
      <c r="C82" s="212" t="s">
        <v>8</v>
      </c>
      <c r="D82" s="238" t="s">
        <v>237</v>
      </c>
      <c r="E82" s="103">
        <v>1</v>
      </c>
      <c r="F82" s="5"/>
    </row>
    <row r="83" spans="1:6" ht="65.25" x14ac:dyDescent="0.55000000000000004">
      <c r="A83" s="43">
        <v>3</v>
      </c>
      <c r="B83" s="29" t="s">
        <v>251</v>
      </c>
      <c r="C83" s="258" t="s">
        <v>259</v>
      </c>
      <c r="D83" s="239" t="s">
        <v>79</v>
      </c>
      <c r="E83" s="44">
        <v>1</v>
      </c>
      <c r="F83" s="5" t="s">
        <v>260</v>
      </c>
    </row>
    <row r="84" spans="1:6" ht="65.25" x14ac:dyDescent="0.55000000000000004">
      <c r="A84" s="7">
        <v>4</v>
      </c>
      <c r="B84" s="1" t="s">
        <v>252</v>
      </c>
      <c r="C84" s="212" t="s">
        <v>9</v>
      </c>
      <c r="D84" s="238" t="s">
        <v>79</v>
      </c>
      <c r="E84" s="103">
        <v>1</v>
      </c>
      <c r="F84" s="5"/>
    </row>
    <row r="85" spans="1:6" ht="65.25" x14ac:dyDescent="0.55000000000000004">
      <c r="A85" s="7">
        <v>5</v>
      </c>
      <c r="B85" s="1" t="s">
        <v>253</v>
      </c>
      <c r="C85" s="211" t="s">
        <v>8</v>
      </c>
      <c r="D85" s="238" t="s">
        <v>79</v>
      </c>
      <c r="E85" s="103">
        <v>1</v>
      </c>
      <c r="F85" s="5"/>
    </row>
    <row r="86" spans="1:6" ht="87" x14ac:dyDescent="0.55000000000000004">
      <c r="A86" s="7">
        <v>6</v>
      </c>
      <c r="B86" s="1" t="s">
        <v>254</v>
      </c>
      <c r="C86" s="211" t="s">
        <v>8</v>
      </c>
      <c r="D86" s="238" t="s">
        <v>258</v>
      </c>
      <c r="E86" s="103">
        <v>1</v>
      </c>
      <c r="F86" s="5"/>
    </row>
    <row r="87" spans="1:6" ht="87" x14ac:dyDescent="0.55000000000000004">
      <c r="A87" s="7">
        <v>7</v>
      </c>
      <c r="B87" s="1" t="s">
        <v>255</v>
      </c>
      <c r="C87" s="211" t="s">
        <v>261</v>
      </c>
      <c r="D87" s="238" t="s">
        <v>79</v>
      </c>
      <c r="E87" s="103">
        <v>1</v>
      </c>
      <c r="F87" s="5"/>
    </row>
    <row r="88" spans="1:6" ht="87" x14ac:dyDescent="0.55000000000000004">
      <c r="A88" s="7">
        <v>8</v>
      </c>
      <c r="B88" s="1" t="s">
        <v>256</v>
      </c>
      <c r="C88" s="211" t="s">
        <v>8</v>
      </c>
      <c r="D88" s="238" t="s">
        <v>189</v>
      </c>
      <c r="E88" s="103">
        <v>1</v>
      </c>
      <c r="F88" s="5"/>
    </row>
    <row r="89" spans="1:6" ht="65.25" x14ac:dyDescent="0.55000000000000004">
      <c r="A89" s="7">
        <v>9</v>
      </c>
      <c r="B89" s="1" t="s">
        <v>257</v>
      </c>
      <c r="C89" s="212" t="s">
        <v>9</v>
      </c>
      <c r="D89" s="238" t="s">
        <v>108</v>
      </c>
      <c r="E89" s="103">
        <v>1</v>
      </c>
      <c r="F89" s="5"/>
    </row>
    <row r="90" spans="1:6" x14ac:dyDescent="0.55000000000000004">
      <c r="A90" s="200" t="s">
        <v>0</v>
      </c>
      <c r="B90" s="228"/>
      <c r="C90" s="257"/>
      <c r="D90" s="237"/>
      <c r="E90" s="18">
        <f>SUM(E91:E108)</f>
        <v>17.2</v>
      </c>
      <c r="F90" s="5"/>
    </row>
    <row r="91" spans="1:6" ht="87" x14ac:dyDescent="0.55000000000000004">
      <c r="A91" s="7">
        <v>1</v>
      </c>
      <c r="B91" s="1" t="s">
        <v>262</v>
      </c>
      <c r="C91" s="212" t="s">
        <v>0</v>
      </c>
      <c r="D91" s="238" t="s">
        <v>79</v>
      </c>
      <c r="E91" s="103">
        <v>1</v>
      </c>
      <c r="F91" s="5"/>
    </row>
    <row r="92" spans="1:6" ht="87" x14ac:dyDescent="0.55000000000000004">
      <c r="A92" s="7">
        <v>2</v>
      </c>
      <c r="B92" s="1" t="s">
        <v>263</v>
      </c>
      <c r="C92" s="212" t="s">
        <v>0</v>
      </c>
      <c r="D92" s="238" t="s">
        <v>258</v>
      </c>
      <c r="E92" s="103">
        <v>1</v>
      </c>
      <c r="F92" s="5"/>
    </row>
    <row r="93" spans="1:6" ht="87" x14ac:dyDescent="0.55000000000000004">
      <c r="A93" s="7">
        <v>3</v>
      </c>
      <c r="B93" s="1" t="s">
        <v>264</v>
      </c>
      <c r="C93" s="212" t="s">
        <v>0</v>
      </c>
      <c r="D93" s="238" t="s">
        <v>108</v>
      </c>
      <c r="E93" s="103">
        <v>1</v>
      </c>
      <c r="F93" s="5"/>
    </row>
    <row r="94" spans="1:6" ht="65.25" x14ac:dyDescent="0.55000000000000004">
      <c r="A94" s="7">
        <v>4</v>
      </c>
      <c r="B94" s="1" t="s">
        <v>265</v>
      </c>
      <c r="C94" s="212" t="s">
        <v>0</v>
      </c>
      <c r="D94" s="238" t="s">
        <v>79</v>
      </c>
      <c r="E94" s="103">
        <v>1</v>
      </c>
      <c r="F94" s="5"/>
    </row>
    <row r="95" spans="1:6" ht="87" x14ac:dyDescent="0.55000000000000004">
      <c r="A95" s="7">
        <v>5</v>
      </c>
      <c r="B95" s="33" t="s">
        <v>266</v>
      </c>
      <c r="C95" s="212" t="s">
        <v>279</v>
      </c>
      <c r="D95" s="238" t="s">
        <v>79</v>
      </c>
      <c r="E95" s="103">
        <v>1</v>
      </c>
      <c r="F95" s="5" t="s">
        <v>246</v>
      </c>
    </row>
    <row r="96" spans="1:6" ht="65.25" x14ac:dyDescent="0.55000000000000004">
      <c r="A96" s="7">
        <v>6</v>
      </c>
      <c r="B96" s="33" t="s">
        <v>267</v>
      </c>
      <c r="C96" s="212" t="s">
        <v>279</v>
      </c>
      <c r="D96" s="238" t="s">
        <v>79</v>
      </c>
      <c r="E96" s="103">
        <v>1</v>
      </c>
      <c r="F96" s="5" t="s">
        <v>246</v>
      </c>
    </row>
    <row r="97" spans="1:6" ht="65.25" x14ac:dyDescent="0.55000000000000004">
      <c r="A97" s="7">
        <v>7</v>
      </c>
      <c r="B97" s="1" t="s">
        <v>268</v>
      </c>
      <c r="C97" s="212" t="s">
        <v>0</v>
      </c>
      <c r="D97" s="238" t="s">
        <v>79</v>
      </c>
      <c r="E97" s="103">
        <v>1</v>
      </c>
      <c r="F97" s="5"/>
    </row>
    <row r="98" spans="1:6" ht="87" x14ac:dyDescent="0.55000000000000004">
      <c r="A98" s="7">
        <v>8</v>
      </c>
      <c r="B98" s="1" t="s">
        <v>269</v>
      </c>
      <c r="C98" s="212" t="s">
        <v>0</v>
      </c>
      <c r="D98" s="238" t="s">
        <v>79</v>
      </c>
      <c r="E98" s="103">
        <v>1</v>
      </c>
      <c r="F98" s="5"/>
    </row>
    <row r="99" spans="1:6" ht="65.25" x14ac:dyDescent="0.55000000000000004">
      <c r="A99" s="7">
        <v>9</v>
      </c>
      <c r="B99" s="33" t="s">
        <v>270</v>
      </c>
      <c r="C99" s="212" t="s">
        <v>0</v>
      </c>
      <c r="D99" s="238" t="s">
        <v>79</v>
      </c>
      <c r="E99" s="103">
        <v>1</v>
      </c>
      <c r="F99" s="5"/>
    </row>
    <row r="100" spans="1:6" ht="65.25" x14ac:dyDescent="0.55000000000000004">
      <c r="A100" s="7">
        <v>10</v>
      </c>
      <c r="B100" s="45" t="s">
        <v>271</v>
      </c>
      <c r="C100" s="258" t="s">
        <v>397</v>
      </c>
      <c r="D100" s="239" t="s">
        <v>79</v>
      </c>
      <c r="E100" s="44">
        <v>1</v>
      </c>
      <c r="F100" s="5" t="s">
        <v>396</v>
      </c>
    </row>
    <row r="101" spans="1:6" ht="87" x14ac:dyDescent="0.55000000000000004">
      <c r="A101" s="7">
        <v>11</v>
      </c>
      <c r="B101" s="45" t="s">
        <v>272</v>
      </c>
      <c r="C101" s="258" t="s">
        <v>398</v>
      </c>
      <c r="D101" s="239" t="s">
        <v>79</v>
      </c>
      <c r="E101" s="44">
        <v>1</v>
      </c>
      <c r="F101" s="5" t="s">
        <v>399</v>
      </c>
    </row>
    <row r="102" spans="1:6" ht="87" x14ac:dyDescent="0.55000000000000004">
      <c r="A102" s="7">
        <v>12</v>
      </c>
      <c r="B102" s="1" t="s">
        <v>273</v>
      </c>
      <c r="C102" s="212" t="s">
        <v>0</v>
      </c>
      <c r="D102" s="238" t="s">
        <v>79</v>
      </c>
      <c r="E102" s="103">
        <v>1</v>
      </c>
      <c r="F102" s="5"/>
    </row>
    <row r="103" spans="1:6" ht="65.25" x14ac:dyDescent="0.55000000000000004">
      <c r="A103" s="7">
        <v>13</v>
      </c>
      <c r="B103" s="33" t="s">
        <v>274</v>
      </c>
      <c r="C103" s="212" t="s">
        <v>0</v>
      </c>
      <c r="D103" s="238" t="s">
        <v>79</v>
      </c>
      <c r="E103" s="103">
        <v>1</v>
      </c>
      <c r="F103" s="5"/>
    </row>
    <row r="104" spans="1:6" ht="87" x14ac:dyDescent="0.55000000000000004">
      <c r="A104" s="7">
        <v>14</v>
      </c>
      <c r="B104" s="29" t="s">
        <v>275</v>
      </c>
      <c r="C104" s="258" t="s">
        <v>442</v>
      </c>
      <c r="D104" s="239" t="s">
        <v>79</v>
      </c>
      <c r="E104" s="44">
        <v>1</v>
      </c>
      <c r="F104" s="5" t="s">
        <v>446</v>
      </c>
    </row>
    <row r="105" spans="1:6" ht="65.25" x14ac:dyDescent="0.55000000000000004">
      <c r="A105" s="7">
        <v>15</v>
      </c>
      <c r="B105" s="1" t="s">
        <v>276</v>
      </c>
      <c r="C105" s="212" t="s">
        <v>0</v>
      </c>
      <c r="D105" s="238" t="s">
        <v>79</v>
      </c>
      <c r="E105" s="103">
        <v>1</v>
      </c>
      <c r="F105" s="5"/>
    </row>
    <row r="106" spans="1:6" ht="65.25" x14ac:dyDescent="0.55000000000000004">
      <c r="A106" s="7">
        <v>16</v>
      </c>
      <c r="B106" s="33" t="s">
        <v>277</v>
      </c>
      <c r="C106" s="212" t="s">
        <v>0</v>
      </c>
      <c r="D106" s="238" t="s">
        <v>79</v>
      </c>
      <c r="E106" s="103">
        <v>1</v>
      </c>
      <c r="F106" s="5"/>
    </row>
    <row r="107" spans="1:6" ht="65.25" x14ac:dyDescent="0.55000000000000004">
      <c r="A107" s="7">
        <v>17</v>
      </c>
      <c r="B107" s="21" t="s">
        <v>278</v>
      </c>
      <c r="C107" s="212" t="s">
        <v>0</v>
      </c>
      <c r="D107" s="238" t="s">
        <v>176</v>
      </c>
      <c r="E107" s="103">
        <v>0.8</v>
      </c>
      <c r="F107" s="5"/>
    </row>
    <row r="108" spans="1:6" ht="65.25" x14ac:dyDescent="0.55000000000000004">
      <c r="A108" s="7">
        <v>18</v>
      </c>
      <c r="B108" s="42" t="s">
        <v>417</v>
      </c>
      <c r="C108" s="212" t="s">
        <v>398</v>
      </c>
      <c r="D108" s="240" t="s">
        <v>42</v>
      </c>
      <c r="E108" s="108">
        <v>0.4</v>
      </c>
      <c r="F108" s="5" t="s">
        <v>418</v>
      </c>
    </row>
    <row r="109" spans="1:6" x14ac:dyDescent="0.55000000000000004">
      <c r="A109" s="200" t="s">
        <v>30</v>
      </c>
      <c r="B109" s="228"/>
      <c r="C109" s="257"/>
      <c r="D109" s="237"/>
      <c r="E109" s="46">
        <f>SUM(E110:E113)</f>
        <v>2.8</v>
      </c>
      <c r="F109" s="5"/>
    </row>
    <row r="110" spans="1:6" ht="65.25" x14ac:dyDescent="0.55000000000000004">
      <c r="A110" s="7">
        <v>1</v>
      </c>
      <c r="B110" s="27" t="s">
        <v>281</v>
      </c>
      <c r="C110" s="212" t="s">
        <v>30</v>
      </c>
      <c r="D110" s="238" t="s">
        <v>79</v>
      </c>
      <c r="E110" s="103">
        <v>1</v>
      </c>
      <c r="F110" s="5"/>
    </row>
    <row r="111" spans="1:6" ht="65.25" x14ac:dyDescent="0.55000000000000004">
      <c r="A111" s="7">
        <v>2</v>
      </c>
      <c r="B111" s="27" t="s">
        <v>282</v>
      </c>
      <c r="C111" s="212" t="s">
        <v>30</v>
      </c>
      <c r="D111" s="238" t="s">
        <v>108</v>
      </c>
      <c r="E111" s="103">
        <v>1</v>
      </c>
      <c r="F111" s="5"/>
    </row>
    <row r="112" spans="1:6" ht="87" x14ac:dyDescent="0.55000000000000004">
      <c r="A112" s="7">
        <v>3</v>
      </c>
      <c r="B112" s="21" t="s">
        <v>432</v>
      </c>
      <c r="C112" s="212" t="s">
        <v>30</v>
      </c>
      <c r="D112" s="238" t="s">
        <v>42</v>
      </c>
      <c r="E112" s="105">
        <v>0.4</v>
      </c>
      <c r="F112" s="5"/>
    </row>
    <row r="113" spans="1:6" ht="87" x14ac:dyDescent="0.55000000000000004">
      <c r="A113" s="7">
        <v>4</v>
      </c>
      <c r="B113" s="21" t="s">
        <v>433</v>
      </c>
      <c r="C113" s="212" t="s">
        <v>30</v>
      </c>
      <c r="D113" s="238" t="s">
        <v>42</v>
      </c>
      <c r="E113" s="105">
        <v>0.4</v>
      </c>
      <c r="F113" s="5"/>
    </row>
    <row r="114" spans="1:6" x14ac:dyDescent="0.55000000000000004">
      <c r="A114" s="200" t="s">
        <v>4</v>
      </c>
      <c r="B114" s="228"/>
      <c r="C114" s="257"/>
      <c r="D114" s="237"/>
      <c r="E114" s="46">
        <f>SUM(E115:E231)</f>
        <v>114.60000000000002</v>
      </c>
      <c r="F114" s="5"/>
    </row>
    <row r="115" spans="1:6" ht="87" x14ac:dyDescent="0.55000000000000004">
      <c r="A115" s="7">
        <v>1</v>
      </c>
      <c r="B115" s="1" t="s">
        <v>283</v>
      </c>
      <c r="C115" s="212" t="s">
        <v>4</v>
      </c>
      <c r="D115" s="238" t="s">
        <v>107</v>
      </c>
      <c r="E115" s="103">
        <v>1</v>
      </c>
      <c r="F115" s="5"/>
    </row>
    <row r="116" spans="1:6" ht="87" x14ac:dyDescent="0.55000000000000004">
      <c r="A116" s="7">
        <v>2</v>
      </c>
      <c r="B116" s="1" t="s">
        <v>284</v>
      </c>
      <c r="C116" s="212" t="s">
        <v>4</v>
      </c>
      <c r="D116" s="238" t="s">
        <v>79</v>
      </c>
      <c r="E116" s="103">
        <v>1</v>
      </c>
      <c r="F116" s="5"/>
    </row>
    <row r="117" spans="1:6" ht="87" x14ac:dyDescent="0.55000000000000004">
      <c r="A117" s="7">
        <v>3</v>
      </c>
      <c r="B117" s="1" t="s">
        <v>285</v>
      </c>
      <c r="C117" s="212" t="s">
        <v>4</v>
      </c>
      <c r="D117" s="238" t="s">
        <v>79</v>
      </c>
      <c r="E117" s="103">
        <v>1</v>
      </c>
      <c r="F117" s="5"/>
    </row>
    <row r="118" spans="1:6" ht="87" x14ac:dyDescent="0.55000000000000004">
      <c r="A118" s="7">
        <v>4</v>
      </c>
      <c r="B118" s="1" t="s">
        <v>286</v>
      </c>
      <c r="C118" s="212" t="s">
        <v>4</v>
      </c>
      <c r="D118" s="238" t="s">
        <v>79</v>
      </c>
      <c r="E118" s="103">
        <v>1</v>
      </c>
      <c r="F118" s="5"/>
    </row>
    <row r="119" spans="1:6" ht="65.25" x14ac:dyDescent="0.55000000000000004">
      <c r="A119" s="7">
        <v>5</v>
      </c>
      <c r="B119" s="1" t="s">
        <v>287</v>
      </c>
      <c r="C119" s="212" t="s">
        <v>4</v>
      </c>
      <c r="D119" s="238" t="s">
        <v>79</v>
      </c>
      <c r="E119" s="103">
        <v>1</v>
      </c>
      <c r="F119" s="5"/>
    </row>
    <row r="120" spans="1:6" ht="65.25" x14ac:dyDescent="0.55000000000000004">
      <c r="A120" s="7">
        <v>6</v>
      </c>
      <c r="B120" s="1" t="s">
        <v>288</v>
      </c>
      <c r="C120" s="212" t="s">
        <v>4</v>
      </c>
      <c r="D120" s="238" t="s">
        <v>108</v>
      </c>
      <c r="E120" s="103">
        <v>1</v>
      </c>
      <c r="F120" s="5"/>
    </row>
    <row r="121" spans="1:6" ht="87" x14ac:dyDescent="0.55000000000000004">
      <c r="A121" s="7">
        <v>7</v>
      </c>
      <c r="B121" s="1" t="s">
        <v>289</v>
      </c>
      <c r="C121" s="212" t="s">
        <v>4</v>
      </c>
      <c r="D121" s="238" t="s">
        <v>79</v>
      </c>
      <c r="E121" s="103">
        <v>1</v>
      </c>
      <c r="F121" s="5"/>
    </row>
    <row r="122" spans="1:6" ht="108.75" x14ac:dyDescent="0.55000000000000004">
      <c r="A122" s="7">
        <v>8</v>
      </c>
      <c r="B122" s="1" t="s">
        <v>290</v>
      </c>
      <c r="C122" s="212" t="s">
        <v>4</v>
      </c>
      <c r="D122" s="238" t="s">
        <v>79</v>
      </c>
      <c r="E122" s="103">
        <v>1</v>
      </c>
      <c r="F122" s="5"/>
    </row>
    <row r="123" spans="1:6" ht="87" x14ac:dyDescent="0.55000000000000004">
      <c r="A123" s="7">
        <v>9</v>
      </c>
      <c r="B123" s="1" t="s">
        <v>291</v>
      </c>
      <c r="C123" s="212" t="s">
        <v>4</v>
      </c>
      <c r="D123" s="238" t="s">
        <v>79</v>
      </c>
      <c r="E123" s="103">
        <v>1</v>
      </c>
      <c r="F123" s="5"/>
    </row>
    <row r="124" spans="1:6" ht="65.25" x14ac:dyDescent="0.55000000000000004">
      <c r="A124" s="7">
        <v>10</v>
      </c>
      <c r="B124" s="1" t="s">
        <v>292</v>
      </c>
      <c r="C124" s="212" t="s">
        <v>4</v>
      </c>
      <c r="D124" s="238" t="s">
        <v>79</v>
      </c>
      <c r="E124" s="103">
        <v>1</v>
      </c>
      <c r="F124" s="5"/>
    </row>
    <row r="125" spans="1:6" ht="87" x14ac:dyDescent="0.55000000000000004">
      <c r="A125" s="7">
        <v>11</v>
      </c>
      <c r="B125" s="1" t="s">
        <v>293</v>
      </c>
      <c r="C125" s="212" t="s">
        <v>4</v>
      </c>
      <c r="D125" s="238" t="s">
        <v>79</v>
      </c>
      <c r="E125" s="103">
        <v>1</v>
      </c>
      <c r="F125" s="5"/>
    </row>
    <row r="126" spans="1:6" ht="108.75" x14ac:dyDescent="0.55000000000000004">
      <c r="A126" s="7">
        <v>12</v>
      </c>
      <c r="B126" s="1" t="s">
        <v>294</v>
      </c>
      <c r="C126" s="212" t="s">
        <v>4</v>
      </c>
      <c r="D126" s="238" t="s">
        <v>79</v>
      </c>
      <c r="E126" s="103">
        <v>1</v>
      </c>
      <c r="F126" s="5"/>
    </row>
    <row r="127" spans="1:6" ht="87" x14ac:dyDescent="0.55000000000000004">
      <c r="A127" s="7">
        <v>13</v>
      </c>
      <c r="B127" s="1" t="s">
        <v>295</v>
      </c>
      <c r="C127" s="212" t="s">
        <v>4</v>
      </c>
      <c r="D127" s="238" t="s">
        <v>79</v>
      </c>
      <c r="E127" s="103">
        <v>1</v>
      </c>
      <c r="F127" s="5"/>
    </row>
    <row r="128" spans="1:6" ht="65.25" x14ac:dyDescent="0.55000000000000004">
      <c r="A128" s="7">
        <v>14</v>
      </c>
      <c r="B128" s="1" t="s">
        <v>296</v>
      </c>
      <c r="C128" s="212" t="s">
        <v>4</v>
      </c>
      <c r="D128" s="238" t="s">
        <v>79</v>
      </c>
      <c r="E128" s="103">
        <v>1</v>
      </c>
      <c r="F128" s="5"/>
    </row>
    <row r="129" spans="1:6" ht="65.25" x14ac:dyDescent="0.55000000000000004">
      <c r="A129" s="7">
        <v>15</v>
      </c>
      <c r="B129" s="1" t="s">
        <v>297</v>
      </c>
      <c r="C129" s="212" t="s">
        <v>4</v>
      </c>
      <c r="D129" s="238" t="s">
        <v>79</v>
      </c>
      <c r="E129" s="103">
        <v>1</v>
      </c>
      <c r="F129" s="5"/>
    </row>
    <row r="130" spans="1:6" ht="87" x14ac:dyDescent="0.55000000000000004">
      <c r="A130" s="7">
        <v>16</v>
      </c>
      <c r="B130" s="1" t="s">
        <v>298</v>
      </c>
      <c r="C130" s="212" t="s">
        <v>4</v>
      </c>
      <c r="D130" s="238" t="s">
        <v>79</v>
      </c>
      <c r="E130" s="103">
        <v>1</v>
      </c>
      <c r="F130" s="5"/>
    </row>
    <row r="131" spans="1:6" ht="87" x14ac:dyDescent="0.55000000000000004">
      <c r="A131" s="7">
        <v>17</v>
      </c>
      <c r="B131" s="1" t="s">
        <v>299</v>
      </c>
      <c r="C131" s="212" t="s">
        <v>4</v>
      </c>
      <c r="D131" s="238" t="s">
        <v>107</v>
      </c>
      <c r="E131" s="103">
        <v>1</v>
      </c>
      <c r="F131" s="5"/>
    </row>
    <row r="132" spans="1:6" ht="87" x14ac:dyDescent="0.55000000000000004">
      <c r="A132" s="7">
        <v>18</v>
      </c>
      <c r="B132" s="1" t="s">
        <v>300</v>
      </c>
      <c r="C132" s="212" t="s">
        <v>4</v>
      </c>
      <c r="D132" s="238" t="s">
        <v>107</v>
      </c>
      <c r="E132" s="103">
        <v>1</v>
      </c>
      <c r="F132" s="5"/>
    </row>
    <row r="133" spans="1:6" ht="87" x14ac:dyDescent="0.55000000000000004">
      <c r="A133" s="7">
        <v>19</v>
      </c>
      <c r="B133" s="1" t="s">
        <v>301</v>
      </c>
      <c r="C133" s="212" t="s">
        <v>4</v>
      </c>
      <c r="D133" s="238" t="s">
        <v>79</v>
      </c>
      <c r="E133" s="103">
        <v>1</v>
      </c>
      <c r="F133" s="5"/>
    </row>
    <row r="134" spans="1:6" ht="65.25" x14ac:dyDescent="0.55000000000000004">
      <c r="A134" s="7">
        <v>20</v>
      </c>
      <c r="B134" s="1" t="s">
        <v>302</v>
      </c>
      <c r="C134" s="212" t="s">
        <v>4</v>
      </c>
      <c r="D134" s="238" t="s">
        <v>79</v>
      </c>
      <c r="E134" s="103">
        <v>1</v>
      </c>
      <c r="F134" s="5"/>
    </row>
    <row r="135" spans="1:6" ht="87" x14ac:dyDescent="0.55000000000000004">
      <c r="A135" s="7">
        <v>21</v>
      </c>
      <c r="B135" s="1" t="s">
        <v>303</v>
      </c>
      <c r="C135" s="212" t="s">
        <v>4</v>
      </c>
      <c r="D135" s="238" t="s">
        <v>107</v>
      </c>
      <c r="E135" s="103">
        <v>1</v>
      </c>
      <c r="F135" s="5"/>
    </row>
    <row r="136" spans="1:6" ht="65.25" x14ac:dyDescent="0.55000000000000004">
      <c r="A136" s="7">
        <v>22</v>
      </c>
      <c r="B136" s="1" t="s">
        <v>304</v>
      </c>
      <c r="C136" s="212" t="s">
        <v>4</v>
      </c>
      <c r="D136" s="238" t="s">
        <v>107</v>
      </c>
      <c r="E136" s="103">
        <v>1</v>
      </c>
      <c r="F136" s="5"/>
    </row>
    <row r="137" spans="1:6" ht="87" x14ac:dyDescent="0.55000000000000004">
      <c r="A137" s="7">
        <v>23</v>
      </c>
      <c r="B137" s="1" t="s">
        <v>305</v>
      </c>
      <c r="C137" s="212" t="s">
        <v>4</v>
      </c>
      <c r="D137" s="238" t="s">
        <v>79</v>
      </c>
      <c r="E137" s="103">
        <v>1</v>
      </c>
      <c r="F137" s="5"/>
    </row>
    <row r="138" spans="1:6" ht="65.25" x14ac:dyDescent="0.55000000000000004">
      <c r="A138" s="7">
        <v>24</v>
      </c>
      <c r="B138" s="1" t="s">
        <v>306</v>
      </c>
      <c r="C138" s="212" t="s">
        <v>4</v>
      </c>
      <c r="D138" s="238" t="s">
        <v>79</v>
      </c>
      <c r="E138" s="41">
        <v>1</v>
      </c>
      <c r="F138" s="5"/>
    </row>
    <row r="139" spans="1:6" ht="65.25" x14ac:dyDescent="0.55000000000000004">
      <c r="A139" s="7">
        <v>25</v>
      </c>
      <c r="B139" s="1" t="s">
        <v>307</v>
      </c>
      <c r="C139" s="212" t="s">
        <v>4</v>
      </c>
      <c r="D139" s="238" t="s">
        <v>79</v>
      </c>
      <c r="E139" s="103">
        <v>1</v>
      </c>
      <c r="F139" s="5"/>
    </row>
    <row r="140" spans="1:6" ht="65.25" x14ac:dyDescent="0.55000000000000004">
      <c r="A140" s="7">
        <v>26</v>
      </c>
      <c r="B140" s="1" t="s">
        <v>308</v>
      </c>
      <c r="C140" s="212" t="s">
        <v>4</v>
      </c>
      <c r="D140" s="238" t="s">
        <v>79</v>
      </c>
      <c r="E140" s="103">
        <v>1</v>
      </c>
      <c r="F140" s="5"/>
    </row>
    <row r="141" spans="1:6" ht="87" x14ac:dyDescent="0.55000000000000004">
      <c r="A141" s="7">
        <v>27</v>
      </c>
      <c r="B141" s="1" t="s">
        <v>309</v>
      </c>
      <c r="C141" s="212" t="s">
        <v>4</v>
      </c>
      <c r="D141" s="238" t="s">
        <v>79</v>
      </c>
      <c r="E141" s="103">
        <v>1</v>
      </c>
      <c r="F141" s="5"/>
    </row>
    <row r="142" spans="1:6" ht="87" x14ac:dyDescent="0.55000000000000004">
      <c r="A142" s="7">
        <v>28</v>
      </c>
      <c r="B142" s="1" t="s">
        <v>310</v>
      </c>
      <c r="C142" s="212" t="s">
        <v>4</v>
      </c>
      <c r="D142" s="238" t="s">
        <v>107</v>
      </c>
      <c r="E142" s="103">
        <v>1</v>
      </c>
      <c r="F142" s="5"/>
    </row>
    <row r="143" spans="1:6" ht="65.25" x14ac:dyDescent="0.55000000000000004">
      <c r="A143" s="7">
        <v>29</v>
      </c>
      <c r="B143" s="1" t="s">
        <v>311</v>
      </c>
      <c r="C143" s="212" t="s">
        <v>4</v>
      </c>
      <c r="D143" s="238" t="s">
        <v>79</v>
      </c>
      <c r="E143" s="103">
        <v>1</v>
      </c>
      <c r="F143" s="5"/>
    </row>
    <row r="144" spans="1:6" ht="87" x14ac:dyDescent="0.55000000000000004">
      <c r="A144" s="7">
        <v>30</v>
      </c>
      <c r="B144" s="1" t="s">
        <v>312</v>
      </c>
      <c r="C144" s="212" t="s">
        <v>4</v>
      </c>
      <c r="D144" s="238" t="s">
        <v>79</v>
      </c>
      <c r="E144" s="103">
        <v>1</v>
      </c>
      <c r="F144" s="5"/>
    </row>
    <row r="145" spans="1:6" ht="65.25" x14ac:dyDescent="0.55000000000000004">
      <c r="A145" s="7">
        <v>31</v>
      </c>
      <c r="B145" s="1" t="s">
        <v>313</v>
      </c>
      <c r="C145" s="212" t="s">
        <v>4</v>
      </c>
      <c r="D145" s="238" t="s">
        <v>107</v>
      </c>
      <c r="E145" s="103">
        <v>1</v>
      </c>
      <c r="F145" s="5"/>
    </row>
    <row r="146" spans="1:6" ht="65.25" x14ac:dyDescent="0.55000000000000004">
      <c r="A146" s="7">
        <v>32</v>
      </c>
      <c r="B146" s="212" t="s">
        <v>314</v>
      </c>
      <c r="C146" s="212" t="s">
        <v>4</v>
      </c>
      <c r="D146" s="238" t="s">
        <v>79</v>
      </c>
      <c r="E146" s="103">
        <v>1</v>
      </c>
      <c r="F146" s="5"/>
    </row>
    <row r="147" spans="1:6" ht="65.25" x14ac:dyDescent="0.55000000000000004">
      <c r="A147" s="7">
        <v>33</v>
      </c>
      <c r="B147" s="1" t="s">
        <v>315</v>
      </c>
      <c r="C147" s="212" t="s">
        <v>4</v>
      </c>
      <c r="D147" s="238" t="s">
        <v>108</v>
      </c>
      <c r="E147" s="103">
        <v>1</v>
      </c>
      <c r="F147" s="5"/>
    </row>
    <row r="148" spans="1:6" ht="65.25" x14ac:dyDescent="0.55000000000000004">
      <c r="A148" s="7">
        <v>34</v>
      </c>
      <c r="B148" s="1" t="s">
        <v>316</v>
      </c>
      <c r="C148" s="212" t="s">
        <v>4</v>
      </c>
      <c r="D148" s="238" t="s">
        <v>79</v>
      </c>
      <c r="E148" s="103">
        <v>1</v>
      </c>
      <c r="F148" s="5"/>
    </row>
    <row r="149" spans="1:6" ht="65.25" x14ac:dyDescent="0.55000000000000004">
      <c r="A149" s="7">
        <v>35</v>
      </c>
      <c r="B149" s="1" t="s">
        <v>317</v>
      </c>
      <c r="C149" s="212" t="s">
        <v>4</v>
      </c>
      <c r="D149" s="238" t="s">
        <v>79</v>
      </c>
      <c r="E149" s="103">
        <v>1</v>
      </c>
      <c r="F149" s="5"/>
    </row>
    <row r="150" spans="1:6" ht="130.5" x14ac:dyDescent="0.55000000000000004">
      <c r="A150" s="7">
        <v>36</v>
      </c>
      <c r="B150" s="33" t="s">
        <v>318</v>
      </c>
      <c r="C150" s="212" t="s">
        <v>4</v>
      </c>
      <c r="D150" s="238" t="s">
        <v>79</v>
      </c>
      <c r="E150" s="103">
        <v>1</v>
      </c>
      <c r="F150" s="5"/>
    </row>
    <row r="151" spans="1:6" ht="65.25" x14ac:dyDescent="0.55000000000000004">
      <c r="A151" s="7">
        <v>37</v>
      </c>
      <c r="B151" s="1" t="s">
        <v>319</v>
      </c>
      <c r="C151" s="212" t="s">
        <v>4</v>
      </c>
      <c r="D151" s="238" t="s">
        <v>79</v>
      </c>
      <c r="E151" s="103">
        <v>1</v>
      </c>
      <c r="F151" s="5"/>
    </row>
    <row r="152" spans="1:6" ht="65.25" x14ac:dyDescent="0.55000000000000004">
      <c r="A152" s="7">
        <v>38</v>
      </c>
      <c r="B152" s="1" t="s">
        <v>320</v>
      </c>
      <c r="C152" s="212" t="s">
        <v>4</v>
      </c>
      <c r="D152" s="238" t="s">
        <v>79</v>
      </c>
      <c r="E152" s="103">
        <v>1</v>
      </c>
      <c r="F152" s="5"/>
    </row>
    <row r="153" spans="1:6" ht="65.25" x14ac:dyDescent="0.55000000000000004">
      <c r="A153" s="7">
        <v>39</v>
      </c>
      <c r="B153" s="1" t="s">
        <v>321</v>
      </c>
      <c r="C153" s="212" t="s">
        <v>4</v>
      </c>
      <c r="D153" s="238" t="s">
        <v>79</v>
      </c>
      <c r="E153" s="103">
        <v>1</v>
      </c>
      <c r="F153" s="5"/>
    </row>
    <row r="154" spans="1:6" ht="65.25" x14ac:dyDescent="0.55000000000000004">
      <c r="A154" s="7">
        <v>40</v>
      </c>
      <c r="B154" s="1" t="s">
        <v>322</v>
      </c>
      <c r="C154" s="212" t="s">
        <v>4</v>
      </c>
      <c r="D154" s="238" t="s">
        <v>107</v>
      </c>
      <c r="E154" s="103">
        <v>1</v>
      </c>
      <c r="F154" s="5"/>
    </row>
    <row r="155" spans="1:6" ht="87" x14ac:dyDescent="0.55000000000000004">
      <c r="A155" s="7">
        <v>41</v>
      </c>
      <c r="B155" s="1" t="s">
        <v>323</v>
      </c>
      <c r="C155" s="212" t="s">
        <v>4</v>
      </c>
      <c r="D155" s="238" t="s">
        <v>79</v>
      </c>
      <c r="E155" s="103">
        <v>1</v>
      </c>
      <c r="F155" s="5"/>
    </row>
    <row r="156" spans="1:6" ht="65.25" x14ac:dyDescent="0.55000000000000004">
      <c r="A156" s="7">
        <v>42</v>
      </c>
      <c r="B156" s="1" t="s">
        <v>324</v>
      </c>
      <c r="C156" s="212" t="s">
        <v>4</v>
      </c>
      <c r="D156" s="238" t="s">
        <v>79</v>
      </c>
      <c r="E156" s="103">
        <v>1</v>
      </c>
      <c r="F156" s="5"/>
    </row>
    <row r="157" spans="1:6" ht="65.25" x14ac:dyDescent="0.55000000000000004">
      <c r="A157" s="7">
        <v>43</v>
      </c>
      <c r="B157" s="1" t="s">
        <v>325</v>
      </c>
      <c r="C157" s="212" t="s">
        <v>4</v>
      </c>
      <c r="D157" s="238" t="s">
        <v>107</v>
      </c>
      <c r="E157" s="103">
        <v>1</v>
      </c>
      <c r="F157" s="5"/>
    </row>
    <row r="158" spans="1:6" ht="87" x14ac:dyDescent="0.55000000000000004">
      <c r="A158" s="7">
        <v>44</v>
      </c>
      <c r="B158" s="1" t="s">
        <v>326</v>
      </c>
      <c r="C158" s="212" t="s">
        <v>4</v>
      </c>
      <c r="D158" s="238" t="s">
        <v>107</v>
      </c>
      <c r="E158" s="103">
        <v>1</v>
      </c>
      <c r="F158" s="5"/>
    </row>
    <row r="159" spans="1:6" ht="65.25" x14ac:dyDescent="0.55000000000000004">
      <c r="A159" s="7">
        <v>45</v>
      </c>
      <c r="B159" s="1" t="s">
        <v>327</v>
      </c>
      <c r="C159" s="212" t="s">
        <v>4</v>
      </c>
      <c r="D159" s="238" t="s">
        <v>107</v>
      </c>
      <c r="E159" s="103">
        <v>1</v>
      </c>
      <c r="F159" s="5"/>
    </row>
    <row r="160" spans="1:6" ht="65.25" x14ac:dyDescent="0.55000000000000004">
      <c r="A160" s="7">
        <v>46</v>
      </c>
      <c r="B160" s="1" t="s">
        <v>328</v>
      </c>
      <c r="C160" s="212" t="s">
        <v>4</v>
      </c>
      <c r="D160" s="238" t="s">
        <v>107</v>
      </c>
      <c r="E160" s="103">
        <v>1</v>
      </c>
      <c r="F160" s="5"/>
    </row>
    <row r="161" spans="1:6" ht="43.5" x14ac:dyDescent="0.55000000000000004">
      <c r="A161" s="7">
        <v>47</v>
      </c>
      <c r="B161" s="27" t="s">
        <v>329</v>
      </c>
      <c r="C161" s="212" t="s">
        <v>4</v>
      </c>
      <c r="D161" s="238" t="s">
        <v>79</v>
      </c>
      <c r="E161" s="103">
        <v>1</v>
      </c>
      <c r="F161" s="5"/>
    </row>
    <row r="162" spans="1:6" ht="65.25" x14ac:dyDescent="0.55000000000000004">
      <c r="A162" s="7">
        <v>48</v>
      </c>
      <c r="B162" s="1" t="s">
        <v>330</v>
      </c>
      <c r="C162" s="212" t="s">
        <v>4</v>
      </c>
      <c r="D162" s="238" t="s">
        <v>79</v>
      </c>
      <c r="E162" s="103">
        <v>1</v>
      </c>
      <c r="F162" s="5"/>
    </row>
    <row r="163" spans="1:6" ht="87" x14ac:dyDescent="0.55000000000000004">
      <c r="A163" s="7">
        <v>49</v>
      </c>
      <c r="B163" s="1" t="s">
        <v>331</v>
      </c>
      <c r="C163" s="212" t="s">
        <v>4</v>
      </c>
      <c r="D163" s="238" t="s">
        <v>79</v>
      </c>
      <c r="E163" s="103">
        <v>1</v>
      </c>
      <c r="F163" s="5"/>
    </row>
    <row r="164" spans="1:6" ht="65.25" x14ac:dyDescent="0.55000000000000004">
      <c r="A164" s="7">
        <v>50</v>
      </c>
      <c r="B164" s="1" t="s">
        <v>332</v>
      </c>
      <c r="C164" s="212" t="s">
        <v>4</v>
      </c>
      <c r="D164" s="238" t="s">
        <v>79</v>
      </c>
      <c r="E164" s="103">
        <v>1</v>
      </c>
      <c r="F164" s="5"/>
    </row>
    <row r="165" spans="1:6" ht="65.25" x14ac:dyDescent="0.55000000000000004">
      <c r="A165" s="7">
        <v>51</v>
      </c>
      <c r="B165" s="1" t="s">
        <v>333</v>
      </c>
      <c r="C165" s="212" t="s">
        <v>4</v>
      </c>
      <c r="D165" s="238" t="s">
        <v>79</v>
      </c>
      <c r="E165" s="103">
        <v>1</v>
      </c>
      <c r="F165" s="5"/>
    </row>
    <row r="166" spans="1:6" ht="65.25" x14ac:dyDescent="0.55000000000000004">
      <c r="A166" s="7">
        <v>52</v>
      </c>
      <c r="B166" s="1" t="s">
        <v>334</v>
      </c>
      <c r="C166" s="212" t="s">
        <v>4</v>
      </c>
      <c r="D166" s="238" t="s">
        <v>107</v>
      </c>
      <c r="E166" s="103">
        <v>1</v>
      </c>
      <c r="F166" s="5"/>
    </row>
    <row r="167" spans="1:6" ht="65.25" x14ac:dyDescent="0.55000000000000004">
      <c r="A167" s="7">
        <v>53</v>
      </c>
      <c r="B167" s="1" t="s">
        <v>335</v>
      </c>
      <c r="C167" s="212" t="s">
        <v>4</v>
      </c>
      <c r="D167" s="238" t="s">
        <v>79</v>
      </c>
      <c r="E167" s="103">
        <v>1</v>
      </c>
      <c r="F167" s="5"/>
    </row>
    <row r="168" spans="1:6" ht="43.5" x14ac:dyDescent="0.55000000000000004">
      <c r="A168" s="7">
        <v>54</v>
      </c>
      <c r="B168" s="1" t="s">
        <v>336</v>
      </c>
      <c r="C168" s="212" t="s">
        <v>4</v>
      </c>
      <c r="D168" s="238" t="s">
        <v>79</v>
      </c>
      <c r="E168" s="103">
        <v>1</v>
      </c>
      <c r="F168" s="5"/>
    </row>
    <row r="169" spans="1:6" ht="87" x14ac:dyDescent="0.55000000000000004">
      <c r="A169" s="7">
        <v>55</v>
      </c>
      <c r="B169" s="27" t="s">
        <v>337</v>
      </c>
      <c r="C169" s="212" t="s">
        <v>4</v>
      </c>
      <c r="D169" s="238" t="s">
        <v>79</v>
      </c>
      <c r="E169" s="103">
        <v>1</v>
      </c>
      <c r="F169" s="5"/>
    </row>
    <row r="170" spans="1:6" ht="87" x14ac:dyDescent="0.55000000000000004">
      <c r="A170" s="7">
        <v>56</v>
      </c>
      <c r="B170" s="1" t="s">
        <v>338</v>
      </c>
      <c r="C170" s="212" t="s">
        <v>4</v>
      </c>
      <c r="D170" s="240" t="s">
        <v>79</v>
      </c>
      <c r="E170" s="41">
        <v>1</v>
      </c>
      <c r="F170" s="5"/>
    </row>
    <row r="171" spans="1:6" ht="65.25" x14ac:dyDescent="0.55000000000000004">
      <c r="A171" s="7">
        <v>57</v>
      </c>
      <c r="B171" s="1" t="s">
        <v>339</v>
      </c>
      <c r="C171" s="212" t="s">
        <v>4</v>
      </c>
      <c r="D171" s="238" t="s">
        <v>79</v>
      </c>
      <c r="E171" s="103">
        <v>1</v>
      </c>
      <c r="F171" s="5"/>
    </row>
    <row r="172" spans="1:6" ht="87" x14ac:dyDescent="0.55000000000000004">
      <c r="A172" s="7">
        <v>58</v>
      </c>
      <c r="B172" s="1" t="s">
        <v>340</v>
      </c>
      <c r="C172" s="212" t="s">
        <v>4</v>
      </c>
      <c r="D172" s="238" t="s">
        <v>395</v>
      </c>
      <c r="E172" s="103">
        <v>1</v>
      </c>
      <c r="F172" s="5"/>
    </row>
    <row r="173" spans="1:6" ht="87" x14ac:dyDescent="0.55000000000000004">
      <c r="A173" s="7">
        <v>59</v>
      </c>
      <c r="B173" s="1" t="s">
        <v>341</v>
      </c>
      <c r="C173" s="212" t="s">
        <v>4</v>
      </c>
      <c r="D173" s="238" t="s">
        <v>79</v>
      </c>
      <c r="E173" s="103">
        <v>1</v>
      </c>
      <c r="F173" s="5"/>
    </row>
    <row r="174" spans="1:6" ht="65.25" x14ac:dyDescent="0.55000000000000004">
      <c r="A174" s="7">
        <v>60</v>
      </c>
      <c r="B174" s="1" t="s">
        <v>342</v>
      </c>
      <c r="C174" s="212" t="s">
        <v>4</v>
      </c>
      <c r="D174" s="238" t="s">
        <v>79</v>
      </c>
      <c r="E174" s="103">
        <v>1</v>
      </c>
      <c r="F174" s="5"/>
    </row>
    <row r="175" spans="1:6" ht="87" x14ac:dyDescent="0.55000000000000004">
      <c r="A175" s="7">
        <v>61</v>
      </c>
      <c r="B175" s="1" t="s">
        <v>343</v>
      </c>
      <c r="C175" s="212" t="s">
        <v>4</v>
      </c>
      <c r="D175" s="240" t="s">
        <v>79</v>
      </c>
      <c r="E175" s="41">
        <v>1</v>
      </c>
      <c r="F175" s="5"/>
    </row>
    <row r="176" spans="1:6" ht="65.25" x14ac:dyDescent="0.55000000000000004">
      <c r="A176" s="7">
        <v>62</v>
      </c>
      <c r="B176" s="1" t="s">
        <v>344</v>
      </c>
      <c r="C176" s="212" t="s">
        <v>4</v>
      </c>
      <c r="D176" s="238" t="s">
        <v>79</v>
      </c>
      <c r="E176" s="103">
        <v>1</v>
      </c>
      <c r="F176" s="5"/>
    </row>
    <row r="177" spans="1:6" ht="65.25" x14ac:dyDescent="0.55000000000000004">
      <c r="A177" s="7">
        <v>63</v>
      </c>
      <c r="B177" s="1" t="s">
        <v>345</v>
      </c>
      <c r="C177" s="212" t="s">
        <v>4</v>
      </c>
      <c r="D177" s="238" t="s">
        <v>107</v>
      </c>
      <c r="E177" s="103">
        <v>1</v>
      </c>
      <c r="F177" s="5"/>
    </row>
    <row r="178" spans="1:6" ht="65.25" x14ac:dyDescent="0.55000000000000004">
      <c r="A178" s="7">
        <v>64</v>
      </c>
      <c r="B178" s="1" t="s">
        <v>346</v>
      </c>
      <c r="C178" s="212" t="s">
        <v>4</v>
      </c>
      <c r="D178" s="238" t="s">
        <v>79</v>
      </c>
      <c r="E178" s="103">
        <v>1</v>
      </c>
      <c r="F178" s="5"/>
    </row>
    <row r="179" spans="1:6" ht="65.25" x14ac:dyDescent="0.55000000000000004">
      <c r="A179" s="7">
        <v>65</v>
      </c>
      <c r="B179" s="1" t="s">
        <v>347</v>
      </c>
      <c r="C179" s="212" t="s">
        <v>4</v>
      </c>
      <c r="D179" s="238" t="s">
        <v>79</v>
      </c>
      <c r="E179" s="103">
        <v>1</v>
      </c>
      <c r="F179" s="5"/>
    </row>
    <row r="180" spans="1:6" ht="65.25" x14ac:dyDescent="0.55000000000000004">
      <c r="A180" s="7">
        <v>66</v>
      </c>
      <c r="B180" s="1" t="s">
        <v>348</v>
      </c>
      <c r="C180" s="212" t="s">
        <v>4</v>
      </c>
      <c r="D180" s="238" t="s">
        <v>79</v>
      </c>
      <c r="E180" s="103">
        <v>1</v>
      </c>
      <c r="F180" s="5"/>
    </row>
    <row r="181" spans="1:6" ht="108.75" x14ac:dyDescent="0.55000000000000004">
      <c r="A181" s="7">
        <v>67</v>
      </c>
      <c r="B181" s="21" t="s">
        <v>349</v>
      </c>
      <c r="C181" s="212" t="s">
        <v>4</v>
      </c>
      <c r="D181" s="238" t="s">
        <v>79</v>
      </c>
      <c r="E181" s="103">
        <v>1</v>
      </c>
      <c r="F181" s="5"/>
    </row>
    <row r="182" spans="1:6" ht="65.25" x14ac:dyDescent="0.55000000000000004">
      <c r="A182" s="7">
        <v>68</v>
      </c>
      <c r="B182" s="1" t="s">
        <v>350</v>
      </c>
      <c r="C182" s="212" t="s">
        <v>4</v>
      </c>
      <c r="D182" s="238" t="s">
        <v>79</v>
      </c>
      <c r="E182" s="103">
        <v>1</v>
      </c>
      <c r="F182" s="5"/>
    </row>
    <row r="183" spans="1:6" ht="65.25" x14ac:dyDescent="0.55000000000000004">
      <c r="A183" s="7">
        <v>69</v>
      </c>
      <c r="B183" s="1" t="s">
        <v>351</v>
      </c>
      <c r="C183" s="212" t="s">
        <v>4</v>
      </c>
      <c r="D183" s="238" t="s">
        <v>79</v>
      </c>
      <c r="E183" s="103">
        <v>1</v>
      </c>
      <c r="F183" s="5"/>
    </row>
    <row r="184" spans="1:6" ht="65.25" x14ac:dyDescent="0.55000000000000004">
      <c r="A184" s="7">
        <v>70</v>
      </c>
      <c r="B184" s="1" t="s">
        <v>352</v>
      </c>
      <c r="C184" s="212" t="s">
        <v>4</v>
      </c>
      <c r="D184" s="238" t="s">
        <v>107</v>
      </c>
      <c r="E184" s="103">
        <v>1</v>
      </c>
      <c r="F184" s="5"/>
    </row>
    <row r="185" spans="1:6" ht="87" x14ac:dyDescent="0.55000000000000004">
      <c r="A185" s="7">
        <v>71</v>
      </c>
      <c r="B185" s="1" t="s">
        <v>353</v>
      </c>
      <c r="C185" s="212" t="s">
        <v>4</v>
      </c>
      <c r="D185" s="238" t="s">
        <v>79</v>
      </c>
      <c r="E185" s="103">
        <v>1</v>
      </c>
      <c r="F185" s="5"/>
    </row>
    <row r="186" spans="1:6" ht="87" x14ac:dyDescent="0.55000000000000004">
      <c r="A186" s="7">
        <v>72</v>
      </c>
      <c r="B186" s="1" t="s">
        <v>354</v>
      </c>
      <c r="C186" s="212" t="s">
        <v>4</v>
      </c>
      <c r="D186" s="238" t="s">
        <v>79</v>
      </c>
      <c r="E186" s="103">
        <v>1</v>
      </c>
      <c r="F186" s="5"/>
    </row>
    <row r="187" spans="1:6" ht="65.25" x14ac:dyDescent="0.55000000000000004">
      <c r="A187" s="7">
        <v>73</v>
      </c>
      <c r="B187" s="1" t="s">
        <v>355</v>
      </c>
      <c r="C187" s="212" t="s">
        <v>4</v>
      </c>
      <c r="D187" s="238" t="s">
        <v>107</v>
      </c>
      <c r="E187" s="103">
        <v>1</v>
      </c>
      <c r="F187" s="5"/>
    </row>
    <row r="188" spans="1:6" ht="87" x14ac:dyDescent="0.55000000000000004">
      <c r="A188" s="7">
        <v>74</v>
      </c>
      <c r="B188" s="1" t="s">
        <v>356</v>
      </c>
      <c r="C188" s="212" t="s">
        <v>4</v>
      </c>
      <c r="D188" s="238" t="s">
        <v>79</v>
      </c>
      <c r="E188" s="103">
        <v>1</v>
      </c>
      <c r="F188" s="5"/>
    </row>
    <row r="189" spans="1:6" ht="65.25" x14ac:dyDescent="0.55000000000000004">
      <c r="A189" s="7">
        <v>75</v>
      </c>
      <c r="B189" s="1" t="s">
        <v>357</v>
      </c>
      <c r="C189" s="212" t="s">
        <v>4</v>
      </c>
      <c r="D189" s="238" t="s">
        <v>79</v>
      </c>
      <c r="E189" s="103">
        <v>1</v>
      </c>
      <c r="F189" s="5"/>
    </row>
    <row r="190" spans="1:6" ht="65.25" x14ac:dyDescent="0.55000000000000004">
      <c r="A190" s="7">
        <v>76</v>
      </c>
      <c r="B190" s="1" t="s">
        <v>358</v>
      </c>
      <c r="C190" s="212" t="s">
        <v>4</v>
      </c>
      <c r="D190" s="238" t="s">
        <v>79</v>
      </c>
      <c r="E190" s="103">
        <v>1</v>
      </c>
      <c r="F190" s="5"/>
    </row>
    <row r="191" spans="1:6" ht="43.5" x14ac:dyDescent="0.55000000000000004">
      <c r="A191" s="7">
        <v>77</v>
      </c>
      <c r="B191" s="1" t="s">
        <v>359</v>
      </c>
      <c r="C191" s="212" t="s">
        <v>4</v>
      </c>
      <c r="D191" s="238" t="s">
        <v>79</v>
      </c>
      <c r="E191" s="103">
        <v>1</v>
      </c>
      <c r="F191" s="5"/>
    </row>
    <row r="192" spans="1:6" ht="65.25" x14ac:dyDescent="0.55000000000000004">
      <c r="A192" s="7">
        <v>78</v>
      </c>
      <c r="B192" s="1" t="s">
        <v>360</v>
      </c>
      <c r="C192" s="212" t="s">
        <v>4</v>
      </c>
      <c r="D192" s="238" t="s">
        <v>79</v>
      </c>
      <c r="E192" s="103">
        <v>1</v>
      </c>
      <c r="F192" s="5"/>
    </row>
    <row r="193" spans="1:6" ht="87" x14ac:dyDescent="0.55000000000000004">
      <c r="A193" s="7">
        <v>79</v>
      </c>
      <c r="B193" s="1" t="s">
        <v>361</v>
      </c>
      <c r="C193" s="212" t="s">
        <v>4</v>
      </c>
      <c r="D193" s="238" t="s">
        <v>79</v>
      </c>
      <c r="E193" s="103">
        <v>1</v>
      </c>
      <c r="F193" s="5"/>
    </row>
    <row r="194" spans="1:6" ht="87" x14ac:dyDescent="0.55000000000000004">
      <c r="A194" s="7">
        <v>80</v>
      </c>
      <c r="B194" s="1" t="s">
        <v>362</v>
      </c>
      <c r="C194" s="212" t="s">
        <v>4</v>
      </c>
      <c r="D194" s="238" t="s">
        <v>79</v>
      </c>
      <c r="E194" s="103">
        <v>1</v>
      </c>
      <c r="F194" s="5"/>
    </row>
    <row r="195" spans="1:6" ht="65.25" x14ac:dyDescent="0.55000000000000004">
      <c r="A195" s="7">
        <v>81</v>
      </c>
      <c r="B195" s="1" t="s">
        <v>363</v>
      </c>
      <c r="C195" s="212" t="s">
        <v>4</v>
      </c>
      <c r="D195" s="238" t="s">
        <v>79</v>
      </c>
      <c r="E195" s="103">
        <v>1</v>
      </c>
      <c r="F195" s="5"/>
    </row>
    <row r="196" spans="1:6" ht="87" x14ac:dyDescent="0.55000000000000004">
      <c r="A196" s="7">
        <v>82</v>
      </c>
      <c r="B196" s="1" t="s">
        <v>364</v>
      </c>
      <c r="C196" s="212" t="s">
        <v>4</v>
      </c>
      <c r="D196" s="240" t="s">
        <v>79</v>
      </c>
      <c r="E196" s="41">
        <v>1</v>
      </c>
      <c r="F196" s="5"/>
    </row>
    <row r="197" spans="1:6" ht="65.25" x14ac:dyDescent="0.55000000000000004">
      <c r="A197" s="7">
        <v>83</v>
      </c>
      <c r="B197" s="1" t="s">
        <v>365</v>
      </c>
      <c r="C197" s="212" t="s">
        <v>4</v>
      </c>
      <c r="D197" s="238" t="s">
        <v>79</v>
      </c>
      <c r="E197" s="103">
        <v>1</v>
      </c>
      <c r="F197" s="5"/>
    </row>
    <row r="198" spans="1:6" ht="65.25" x14ac:dyDescent="0.55000000000000004">
      <c r="A198" s="7">
        <v>84</v>
      </c>
      <c r="B198" s="1" t="s">
        <v>366</v>
      </c>
      <c r="C198" s="212" t="s">
        <v>4</v>
      </c>
      <c r="D198" s="238" t="s">
        <v>107</v>
      </c>
      <c r="E198" s="103">
        <v>1</v>
      </c>
      <c r="F198" s="5"/>
    </row>
    <row r="199" spans="1:6" ht="87" x14ac:dyDescent="0.55000000000000004">
      <c r="A199" s="7">
        <v>85</v>
      </c>
      <c r="B199" s="1" t="s">
        <v>367</v>
      </c>
      <c r="C199" s="212" t="s">
        <v>4</v>
      </c>
      <c r="D199" s="238" t="s">
        <v>79</v>
      </c>
      <c r="E199" s="103">
        <v>1</v>
      </c>
      <c r="F199" s="5"/>
    </row>
    <row r="200" spans="1:6" ht="87" x14ac:dyDescent="0.55000000000000004">
      <c r="A200" s="7">
        <v>86</v>
      </c>
      <c r="B200" s="1" t="s">
        <v>368</v>
      </c>
      <c r="C200" s="212" t="s">
        <v>4</v>
      </c>
      <c r="D200" s="238" t="s">
        <v>107</v>
      </c>
      <c r="E200" s="103">
        <v>1</v>
      </c>
      <c r="F200" s="5"/>
    </row>
    <row r="201" spans="1:6" ht="87" x14ac:dyDescent="0.55000000000000004">
      <c r="A201" s="7">
        <v>87</v>
      </c>
      <c r="B201" s="1" t="s">
        <v>369</v>
      </c>
      <c r="C201" s="212" t="s">
        <v>4</v>
      </c>
      <c r="D201" s="238" t="s">
        <v>79</v>
      </c>
      <c r="E201" s="103">
        <v>1</v>
      </c>
      <c r="F201" s="5"/>
    </row>
    <row r="202" spans="1:6" ht="87" x14ac:dyDescent="0.55000000000000004">
      <c r="A202" s="7">
        <v>88</v>
      </c>
      <c r="B202" s="1" t="s">
        <v>370</v>
      </c>
      <c r="C202" s="212" t="s">
        <v>4</v>
      </c>
      <c r="D202" s="238" t="s">
        <v>79</v>
      </c>
      <c r="E202" s="103">
        <v>1</v>
      </c>
      <c r="F202" s="5"/>
    </row>
    <row r="203" spans="1:6" ht="65.25" x14ac:dyDescent="0.55000000000000004">
      <c r="A203" s="7">
        <v>89</v>
      </c>
      <c r="B203" s="1" t="s">
        <v>371</v>
      </c>
      <c r="C203" s="212" t="s">
        <v>4</v>
      </c>
      <c r="D203" s="238" t="s">
        <v>107</v>
      </c>
      <c r="E203" s="103">
        <v>1</v>
      </c>
      <c r="F203" s="5"/>
    </row>
    <row r="204" spans="1:6" ht="65.25" x14ac:dyDescent="0.55000000000000004">
      <c r="A204" s="7">
        <v>90</v>
      </c>
      <c r="B204" s="1" t="s">
        <v>372</v>
      </c>
      <c r="C204" s="212" t="s">
        <v>4</v>
      </c>
      <c r="D204" s="238" t="s">
        <v>107</v>
      </c>
      <c r="E204" s="103">
        <v>1</v>
      </c>
      <c r="F204" s="5"/>
    </row>
    <row r="205" spans="1:6" ht="87" x14ac:dyDescent="0.55000000000000004">
      <c r="A205" s="7">
        <v>91</v>
      </c>
      <c r="B205" s="1" t="s">
        <v>373</v>
      </c>
      <c r="C205" s="212" t="s">
        <v>4</v>
      </c>
      <c r="D205" s="238" t="s">
        <v>79</v>
      </c>
      <c r="E205" s="103">
        <v>1</v>
      </c>
      <c r="F205" s="5"/>
    </row>
    <row r="206" spans="1:6" ht="65.25" x14ac:dyDescent="0.55000000000000004">
      <c r="A206" s="7">
        <v>92</v>
      </c>
      <c r="B206" s="1" t="s">
        <v>374</v>
      </c>
      <c r="C206" s="212" t="s">
        <v>4</v>
      </c>
      <c r="D206" s="238" t="s">
        <v>79</v>
      </c>
      <c r="E206" s="103">
        <v>1</v>
      </c>
      <c r="F206" s="5"/>
    </row>
    <row r="207" spans="1:6" ht="65.25" x14ac:dyDescent="0.55000000000000004">
      <c r="A207" s="7">
        <v>93</v>
      </c>
      <c r="B207" s="1" t="s">
        <v>375</v>
      </c>
      <c r="C207" s="212" t="s">
        <v>4</v>
      </c>
      <c r="D207" s="238" t="s">
        <v>79</v>
      </c>
      <c r="E207" s="103">
        <v>1</v>
      </c>
      <c r="F207" s="5"/>
    </row>
    <row r="208" spans="1:6" ht="65.25" x14ac:dyDescent="0.55000000000000004">
      <c r="A208" s="7">
        <v>94</v>
      </c>
      <c r="B208" s="1" t="s">
        <v>376</v>
      </c>
      <c r="C208" s="212" t="s">
        <v>4</v>
      </c>
      <c r="D208" s="238" t="s">
        <v>79</v>
      </c>
      <c r="E208" s="103">
        <v>1</v>
      </c>
      <c r="F208" s="5"/>
    </row>
    <row r="209" spans="1:6" ht="65.25" x14ac:dyDescent="0.55000000000000004">
      <c r="A209" s="7">
        <v>95</v>
      </c>
      <c r="B209" s="1" t="s">
        <v>377</v>
      </c>
      <c r="C209" s="212" t="s">
        <v>4</v>
      </c>
      <c r="D209" s="238" t="s">
        <v>79</v>
      </c>
      <c r="E209" s="103">
        <v>1</v>
      </c>
      <c r="F209" s="5"/>
    </row>
    <row r="210" spans="1:6" ht="108.75" x14ac:dyDescent="0.55000000000000004">
      <c r="A210" s="7">
        <v>96</v>
      </c>
      <c r="B210" s="1" t="s">
        <v>378</v>
      </c>
      <c r="C210" s="212" t="s">
        <v>4</v>
      </c>
      <c r="D210" s="238" t="s">
        <v>79</v>
      </c>
      <c r="E210" s="103">
        <v>1</v>
      </c>
      <c r="F210" s="5"/>
    </row>
    <row r="211" spans="1:6" ht="87" x14ac:dyDescent="0.55000000000000004">
      <c r="A211" s="7">
        <v>97</v>
      </c>
      <c r="B211" s="1" t="s">
        <v>379</v>
      </c>
      <c r="C211" s="212" t="s">
        <v>4</v>
      </c>
      <c r="D211" s="238" t="s">
        <v>107</v>
      </c>
      <c r="E211" s="103">
        <v>1</v>
      </c>
      <c r="F211" s="5"/>
    </row>
    <row r="212" spans="1:6" ht="65.25" x14ac:dyDescent="0.55000000000000004">
      <c r="A212" s="7">
        <v>98</v>
      </c>
      <c r="B212" s="1" t="s">
        <v>380</v>
      </c>
      <c r="C212" s="212" t="s">
        <v>4</v>
      </c>
      <c r="D212" s="238" t="s">
        <v>79</v>
      </c>
      <c r="E212" s="103">
        <v>1</v>
      </c>
      <c r="F212" s="5"/>
    </row>
    <row r="213" spans="1:6" ht="87" x14ac:dyDescent="0.55000000000000004">
      <c r="A213" s="7">
        <v>99</v>
      </c>
      <c r="B213" s="1" t="s">
        <v>381</v>
      </c>
      <c r="C213" s="212" t="s">
        <v>4</v>
      </c>
      <c r="D213" s="238" t="s">
        <v>107</v>
      </c>
      <c r="E213" s="103">
        <v>1</v>
      </c>
      <c r="F213" s="5"/>
    </row>
    <row r="214" spans="1:6" ht="87" x14ac:dyDescent="0.55000000000000004">
      <c r="A214" s="7">
        <v>100</v>
      </c>
      <c r="B214" s="1" t="s">
        <v>382</v>
      </c>
      <c r="C214" s="212" t="s">
        <v>4</v>
      </c>
      <c r="D214" s="238" t="s">
        <v>79</v>
      </c>
      <c r="E214" s="103">
        <v>1</v>
      </c>
      <c r="F214" s="5"/>
    </row>
    <row r="215" spans="1:6" ht="87" x14ac:dyDescent="0.55000000000000004">
      <c r="A215" s="7">
        <v>101</v>
      </c>
      <c r="B215" s="1" t="s">
        <v>383</v>
      </c>
      <c r="C215" s="212" t="s">
        <v>4</v>
      </c>
      <c r="D215" s="238" t="s">
        <v>79</v>
      </c>
      <c r="E215" s="103">
        <v>1</v>
      </c>
      <c r="F215" s="5"/>
    </row>
    <row r="216" spans="1:6" ht="87" x14ac:dyDescent="0.55000000000000004">
      <c r="A216" s="7">
        <v>102</v>
      </c>
      <c r="B216" s="1" t="s">
        <v>384</v>
      </c>
      <c r="C216" s="212" t="s">
        <v>4</v>
      </c>
      <c r="D216" s="238" t="s">
        <v>79</v>
      </c>
      <c r="E216" s="103">
        <v>1</v>
      </c>
      <c r="F216" s="5"/>
    </row>
    <row r="217" spans="1:6" ht="65.25" x14ac:dyDescent="0.55000000000000004">
      <c r="A217" s="7">
        <v>103</v>
      </c>
      <c r="B217" s="1" t="s">
        <v>630</v>
      </c>
      <c r="C217" s="212" t="s">
        <v>4</v>
      </c>
      <c r="D217" s="238" t="s">
        <v>79</v>
      </c>
      <c r="E217" s="103">
        <v>1</v>
      </c>
      <c r="F217" s="5"/>
    </row>
    <row r="218" spans="1:6" ht="65.25" x14ac:dyDescent="0.55000000000000004">
      <c r="A218" s="7">
        <v>104</v>
      </c>
      <c r="B218" s="1" t="s">
        <v>385</v>
      </c>
      <c r="C218" s="212" t="s">
        <v>4</v>
      </c>
      <c r="D218" s="238" t="s">
        <v>107</v>
      </c>
      <c r="E218" s="103">
        <v>1</v>
      </c>
      <c r="F218" s="5"/>
    </row>
    <row r="219" spans="1:6" ht="87" x14ac:dyDescent="0.55000000000000004">
      <c r="A219" s="7">
        <v>105</v>
      </c>
      <c r="B219" s="1" t="s">
        <v>386</v>
      </c>
      <c r="C219" s="212" t="s">
        <v>4</v>
      </c>
      <c r="D219" s="238" t="s">
        <v>79</v>
      </c>
      <c r="E219" s="103">
        <v>1</v>
      </c>
      <c r="F219" s="5"/>
    </row>
    <row r="220" spans="1:6" ht="65.25" x14ac:dyDescent="0.55000000000000004">
      <c r="A220" s="7">
        <v>106</v>
      </c>
      <c r="B220" s="1" t="s">
        <v>387</v>
      </c>
      <c r="C220" s="212" t="s">
        <v>4</v>
      </c>
      <c r="D220" s="238" t="s">
        <v>107</v>
      </c>
      <c r="E220" s="103">
        <v>1</v>
      </c>
      <c r="F220" s="5"/>
    </row>
    <row r="221" spans="1:6" ht="87" x14ac:dyDescent="0.55000000000000004">
      <c r="A221" s="7">
        <v>107</v>
      </c>
      <c r="B221" s="27" t="s">
        <v>388</v>
      </c>
      <c r="C221" s="212" t="s">
        <v>4</v>
      </c>
      <c r="D221" s="238" t="s">
        <v>79</v>
      </c>
      <c r="E221" s="103">
        <v>1</v>
      </c>
      <c r="F221" s="5"/>
    </row>
    <row r="222" spans="1:6" ht="87" x14ac:dyDescent="0.55000000000000004">
      <c r="A222" s="7">
        <v>108</v>
      </c>
      <c r="B222" s="1" t="s">
        <v>389</v>
      </c>
      <c r="C222" s="212" t="s">
        <v>4</v>
      </c>
      <c r="D222" s="238" t="s">
        <v>79</v>
      </c>
      <c r="E222" s="103">
        <v>1</v>
      </c>
      <c r="F222" s="5"/>
    </row>
    <row r="223" spans="1:6" ht="43.5" x14ac:dyDescent="0.55000000000000004">
      <c r="A223" s="7">
        <v>109</v>
      </c>
      <c r="B223" s="1" t="s">
        <v>390</v>
      </c>
      <c r="C223" s="212" t="s">
        <v>4</v>
      </c>
      <c r="D223" s="238" t="s">
        <v>79</v>
      </c>
      <c r="E223" s="103">
        <v>1</v>
      </c>
      <c r="F223" s="5"/>
    </row>
    <row r="224" spans="1:6" ht="87" x14ac:dyDescent="0.55000000000000004">
      <c r="A224" s="7">
        <v>110</v>
      </c>
      <c r="B224" s="212" t="s">
        <v>391</v>
      </c>
      <c r="C224" s="212" t="s">
        <v>4</v>
      </c>
      <c r="D224" s="238" t="s">
        <v>107</v>
      </c>
      <c r="E224" s="103">
        <v>1</v>
      </c>
      <c r="F224" s="5"/>
    </row>
    <row r="225" spans="1:6" ht="68.25" x14ac:dyDescent="0.55000000000000004">
      <c r="A225" s="7">
        <v>111</v>
      </c>
      <c r="B225" s="1" t="s">
        <v>392</v>
      </c>
      <c r="C225" s="212" t="s">
        <v>4</v>
      </c>
      <c r="D225" s="238" t="s">
        <v>79</v>
      </c>
      <c r="E225" s="103">
        <v>1</v>
      </c>
      <c r="F225" s="5"/>
    </row>
    <row r="226" spans="1:6" ht="87" x14ac:dyDescent="0.55000000000000004">
      <c r="A226" s="7">
        <v>112</v>
      </c>
      <c r="B226" s="1" t="s">
        <v>393</v>
      </c>
      <c r="C226" s="212" t="s">
        <v>4</v>
      </c>
      <c r="D226" s="238" t="s">
        <v>79</v>
      </c>
      <c r="E226" s="103">
        <v>1</v>
      </c>
      <c r="F226" s="5"/>
    </row>
    <row r="227" spans="1:6" ht="65.25" x14ac:dyDescent="0.55000000000000004">
      <c r="A227" s="7">
        <v>113</v>
      </c>
      <c r="B227" s="1" t="s">
        <v>394</v>
      </c>
      <c r="C227" s="212" t="s">
        <v>4</v>
      </c>
      <c r="D227" s="238" t="s">
        <v>79</v>
      </c>
      <c r="E227" s="103">
        <v>1</v>
      </c>
      <c r="F227" s="5"/>
    </row>
    <row r="228" spans="1:6" ht="111.75" x14ac:dyDescent="0.55000000000000004">
      <c r="A228" s="7">
        <v>114</v>
      </c>
      <c r="B228" s="21" t="s">
        <v>434</v>
      </c>
      <c r="C228" s="212" t="s">
        <v>4</v>
      </c>
      <c r="D228" s="243" t="s">
        <v>42</v>
      </c>
      <c r="E228" s="44">
        <v>0.4</v>
      </c>
      <c r="F228" s="5"/>
    </row>
    <row r="229" spans="1:6" ht="65.25" x14ac:dyDescent="0.55000000000000004">
      <c r="A229" s="7">
        <v>115</v>
      </c>
      <c r="B229" s="1" t="s">
        <v>435</v>
      </c>
      <c r="C229" s="212" t="s">
        <v>4</v>
      </c>
      <c r="D229" s="243" t="s">
        <v>42</v>
      </c>
      <c r="E229" s="105">
        <v>0.4</v>
      </c>
      <c r="F229" s="5"/>
    </row>
    <row r="230" spans="1:6" ht="111.75" x14ac:dyDescent="0.55000000000000004">
      <c r="A230" s="7">
        <v>116</v>
      </c>
      <c r="B230" s="21" t="s">
        <v>436</v>
      </c>
      <c r="C230" s="212" t="s">
        <v>4</v>
      </c>
      <c r="D230" s="243" t="s">
        <v>42</v>
      </c>
      <c r="E230" s="44">
        <v>0.4</v>
      </c>
      <c r="F230" s="5"/>
    </row>
    <row r="231" spans="1:6" ht="65.25" x14ac:dyDescent="0.55000000000000004">
      <c r="A231" s="7">
        <v>117</v>
      </c>
      <c r="B231" s="1" t="s">
        <v>437</v>
      </c>
      <c r="C231" s="212" t="s">
        <v>4</v>
      </c>
      <c r="D231" s="243" t="s">
        <v>42</v>
      </c>
      <c r="E231" s="105">
        <v>0.4</v>
      </c>
      <c r="F231" s="5"/>
    </row>
    <row r="232" spans="1:6" x14ac:dyDescent="0.55000000000000004">
      <c r="A232" s="200" t="s">
        <v>37</v>
      </c>
      <c r="B232" s="228"/>
      <c r="C232" s="257"/>
      <c r="D232" s="237"/>
      <c r="E232" s="46">
        <f>SUM(E233:E247)</f>
        <v>7.400000000000003</v>
      </c>
      <c r="F232" s="5"/>
    </row>
    <row r="233" spans="1:6" ht="87" x14ac:dyDescent="0.55000000000000004">
      <c r="A233" s="7">
        <v>1</v>
      </c>
      <c r="B233" s="1" t="s">
        <v>400</v>
      </c>
      <c r="C233" s="212" t="s">
        <v>37</v>
      </c>
      <c r="D233" s="238" t="s">
        <v>189</v>
      </c>
      <c r="E233" s="103">
        <v>1</v>
      </c>
      <c r="F233" s="5"/>
    </row>
    <row r="234" spans="1:6" ht="65.25" x14ac:dyDescent="0.55000000000000004">
      <c r="A234" s="7">
        <v>2</v>
      </c>
      <c r="B234" s="1" t="s">
        <v>401</v>
      </c>
      <c r="C234" s="212" t="s">
        <v>37</v>
      </c>
      <c r="D234" s="238" t="s">
        <v>79</v>
      </c>
      <c r="E234" s="103">
        <v>1</v>
      </c>
      <c r="F234" s="5"/>
    </row>
    <row r="235" spans="1:6" ht="87" x14ac:dyDescent="0.55000000000000004">
      <c r="A235" s="7">
        <v>3</v>
      </c>
      <c r="B235" s="1" t="s">
        <v>402</v>
      </c>
      <c r="C235" s="212" t="s">
        <v>37</v>
      </c>
      <c r="D235" s="238" t="s">
        <v>188</v>
      </c>
      <c r="E235" s="103">
        <v>1</v>
      </c>
      <c r="F235" s="5"/>
    </row>
    <row r="236" spans="1:6" ht="87" x14ac:dyDescent="0.55000000000000004">
      <c r="A236" s="43">
        <v>4</v>
      </c>
      <c r="B236" s="29" t="s">
        <v>403</v>
      </c>
      <c r="C236" s="258" t="s">
        <v>443</v>
      </c>
      <c r="D236" s="239" t="s">
        <v>79</v>
      </c>
      <c r="E236" s="44">
        <v>1</v>
      </c>
      <c r="F236" s="5" t="s">
        <v>445</v>
      </c>
    </row>
    <row r="237" spans="1:6" ht="111.75" x14ac:dyDescent="0.55000000000000004">
      <c r="A237" s="7">
        <v>5</v>
      </c>
      <c r="B237" s="21" t="s">
        <v>419</v>
      </c>
      <c r="C237" s="212" t="s">
        <v>37</v>
      </c>
      <c r="D237" s="240" t="s">
        <v>42</v>
      </c>
      <c r="E237" s="105">
        <v>0.4</v>
      </c>
      <c r="F237" s="5"/>
    </row>
    <row r="238" spans="1:6" ht="111.75" x14ac:dyDescent="0.55000000000000004">
      <c r="A238" s="7">
        <v>6</v>
      </c>
      <c r="B238" s="21" t="s">
        <v>420</v>
      </c>
      <c r="C238" s="212" t="s">
        <v>37</v>
      </c>
      <c r="D238" s="240" t="s">
        <v>42</v>
      </c>
      <c r="E238" s="105">
        <v>0.4</v>
      </c>
      <c r="F238" s="5"/>
    </row>
    <row r="239" spans="1:6" ht="90" x14ac:dyDescent="0.55000000000000004">
      <c r="A239" s="7">
        <v>7</v>
      </c>
      <c r="B239" s="230" t="s">
        <v>438</v>
      </c>
      <c r="C239" s="212" t="s">
        <v>37</v>
      </c>
      <c r="D239" s="240" t="s">
        <v>42</v>
      </c>
      <c r="E239" s="44">
        <v>0.4</v>
      </c>
      <c r="F239" s="5"/>
    </row>
    <row r="240" spans="1:6" ht="90" x14ac:dyDescent="0.55000000000000004">
      <c r="A240" s="7">
        <v>8</v>
      </c>
      <c r="B240" s="24" t="s">
        <v>439</v>
      </c>
      <c r="C240" s="212" t="s">
        <v>37</v>
      </c>
      <c r="D240" s="240" t="s">
        <v>42</v>
      </c>
      <c r="E240" s="105">
        <v>0.4</v>
      </c>
      <c r="F240" s="5"/>
    </row>
    <row r="241" spans="1:6" ht="111.75" x14ac:dyDescent="0.55000000000000004">
      <c r="A241" s="7">
        <v>9</v>
      </c>
      <c r="B241" s="21" t="s">
        <v>440</v>
      </c>
      <c r="C241" s="212" t="s">
        <v>37</v>
      </c>
      <c r="D241" s="240" t="s">
        <v>42</v>
      </c>
      <c r="E241" s="105">
        <v>0.4</v>
      </c>
      <c r="F241" s="5"/>
    </row>
    <row r="242" spans="1:6" ht="111.75" x14ac:dyDescent="0.55000000000000004">
      <c r="A242" s="7">
        <v>10</v>
      </c>
      <c r="B242" s="21" t="s">
        <v>441</v>
      </c>
      <c r="C242" s="212" t="s">
        <v>37</v>
      </c>
      <c r="D242" s="240" t="s">
        <v>42</v>
      </c>
      <c r="E242" s="105">
        <v>0.4</v>
      </c>
      <c r="F242" s="5"/>
    </row>
    <row r="243" spans="1:6" ht="111.75" x14ac:dyDescent="0.55000000000000004">
      <c r="A243" s="7">
        <v>11</v>
      </c>
      <c r="B243" s="21" t="s">
        <v>419</v>
      </c>
      <c r="C243" s="212" t="s">
        <v>37</v>
      </c>
      <c r="D243" s="240" t="s">
        <v>38</v>
      </c>
      <c r="E243" s="41">
        <v>0.2</v>
      </c>
      <c r="F243" s="5"/>
    </row>
    <row r="244" spans="1:6" ht="111.75" x14ac:dyDescent="0.55000000000000004">
      <c r="A244" s="7">
        <v>12</v>
      </c>
      <c r="B244" s="21" t="s">
        <v>420</v>
      </c>
      <c r="C244" s="212" t="s">
        <v>37</v>
      </c>
      <c r="D244" s="240" t="s">
        <v>38</v>
      </c>
      <c r="E244" s="41">
        <v>0.2</v>
      </c>
      <c r="F244" s="5"/>
    </row>
    <row r="245" spans="1:6" ht="90" x14ac:dyDescent="0.55000000000000004">
      <c r="A245" s="7">
        <v>13</v>
      </c>
      <c r="B245" s="24" t="s">
        <v>421</v>
      </c>
      <c r="C245" s="212" t="s">
        <v>37</v>
      </c>
      <c r="D245" s="240" t="s">
        <v>38</v>
      </c>
      <c r="E245" s="41">
        <v>0.2</v>
      </c>
      <c r="F245" s="5"/>
    </row>
    <row r="246" spans="1:6" ht="111.75" x14ac:dyDescent="0.55000000000000004">
      <c r="A246" s="7">
        <v>14</v>
      </c>
      <c r="B246" s="21" t="s">
        <v>422</v>
      </c>
      <c r="C246" s="212" t="s">
        <v>37</v>
      </c>
      <c r="D246" s="240" t="s">
        <v>38</v>
      </c>
      <c r="E246" s="41">
        <v>0.2</v>
      </c>
      <c r="F246" s="5"/>
    </row>
    <row r="247" spans="1:6" ht="111.75" x14ac:dyDescent="0.55000000000000004">
      <c r="A247" s="7">
        <v>15</v>
      </c>
      <c r="B247" s="21" t="s">
        <v>423</v>
      </c>
      <c r="C247" s="212" t="s">
        <v>37</v>
      </c>
      <c r="D247" s="240" t="s">
        <v>38</v>
      </c>
      <c r="E247" s="41">
        <v>0.2</v>
      </c>
      <c r="F247" s="5"/>
    </row>
    <row r="248" spans="1:6" x14ac:dyDescent="0.55000000000000004">
      <c r="A248" s="200" t="s">
        <v>11</v>
      </c>
      <c r="B248" s="228"/>
      <c r="C248" s="257"/>
      <c r="D248" s="237"/>
      <c r="E248" s="46">
        <f>SUM(E249:E256)</f>
        <v>7.2</v>
      </c>
      <c r="F248" s="5"/>
    </row>
    <row r="249" spans="1:6" ht="65.25" x14ac:dyDescent="0.55000000000000004">
      <c r="A249" s="7">
        <v>1</v>
      </c>
      <c r="B249" s="27" t="s">
        <v>404</v>
      </c>
      <c r="C249" s="212" t="s">
        <v>11</v>
      </c>
      <c r="D249" s="238" t="s">
        <v>79</v>
      </c>
      <c r="E249" s="103">
        <v>1</v>
      </c>
      <c r="F249" s="5"/>
    </row>
    <row r="250" spans="1:6" ht="65.25" x14ac:dyDescent="0.55000000000000004">
      <c r="A250" s="7">
        <v>2</v>
      </c>
      <c r="B250" s="1" t="s">
        <v>405</v>
      </c>
      <c r="C250" s="212" t="s">
        <v>11</v>
      </c>
      <c r="D250" s="238" t="s">
        <v>238</v>
      </c>
      <c r="E250" s="103">
        <v>1</v>
      </c>
      <c r="F250" s="5"/>
    </row>
    <row r="251" spans="1:6" ht="43.5" x14ac:dyDescent="0.55000000000000004">
      <c r="A251" s="7">
        <v>3</v>
      </c>
      <c r="B251" s="1" t="s">
        <v>406</v>
      </c>
      <c r="C251" s="212" t="s">
        <v>11</v>
      </c>
      <c r="D251" s="238" t="s">
        <v>258</v>
      </c>
      <c r="E251" s="103">
        <v>1</v>
      </c>
      <c r="F251" s="5"/>
    </row>
    <row r="252" spans="1:6" ht="65.25" x14ac:dyDescent="0.55000000000000004">
      <c r="A252" s="7">
        <v>4</v>
      </c>
      <c r="B252" s="1" t="s">
        <v>407</v>
      </c>
      <c r="C252" s="212" t="s">
        <v>11</v>
      </c>
      <c r="D252" s="238" t="s">
        <v>79</v>
      </c>
      <c r="E252" s="103">
        <v>1</v>
      </c>
      <c r="F252" s="5"/>
    </row>
    <row r="253" spans="1:6" ht="87" x14ac:dyDescent="0.55000000000000004">
      <c r="A253" s="43">
        <v>5</v>
      </c>
      <c r="B253" s="29" t="s">
        <v>408</v>
      </c>
      <c r="C253" s="258" t="s">
        <v>443</v>
      </c>
      <c r="D253" s="239" t="s">
        <v>79</v>
      </c>
      <c r="E253" s="44">
        <v>1</v>
      </c>
      <c r="F253" s="5" t="s">
        <v>444</v>
      </c>
    </row>
    <row r="254" spans="1:6" ht="65.25" x14ac:dyDescent="0.55000000000000004">
      <c r="A254" s="7">
        <v>6</v>
      </c>
      <c r="B254" s="1" t="s">
        <v>409</v>
      </c>
      <c r="C254" s="212" t="s">
        <v>11</v>
      </c>
      <c r="D254" s="238" t="s">
        <v>79</v>
      </c>
      <c r="E254" s="103">
        <v>1</v>
      </c>
      <c r="F254" s="5"/>
    </row>
    <row r="255" spans="1:6" ht="65.25" x14ac:dyDescent="0.55000000000000004">
      <c r="A255" s="7">
        <v>7</v>
      </c>
      <c r="B255" s="21" t="s">
        <v>410</v>
      </c>
      <c r="C255" s="212" t="s">
        <v>11</v>
      </c>
      <c r="D255" s="238" t="s">
        <v>69</v>
      </c>
      <c r="E255" s="103">
        <v>0.8</v>
      </c>
      <c r="F255" s="5"/>
    </row>
    <row r="256" spans="1:6" ht="87" x14ac:dyDescent="0.55000000000000004">
      <c r="A256" s="7">
        <v>8</v>
      </c>
      <c r="B256" s="21" t="s">
        <v>447</v>
      </c>
      <c r="C256" s="212" t="s">
        <v>11</v>
      </c>
      <c r="D256" s="238" t="s">
        <v>42</v>
      </c>
      <c r="E256" s="44">
        <v>0.4</v>
      </c>
      <c r="F256" s="5"/>
    </row>
    <row r="257" spans="1:6" x14ac:dyDescent="0.55000000000000004">
      <c r="A257" s="200" t="s">
        <v>415</v>
      </c>
      <c r="B257" s="228"/>
      <c r="C257" s="257"/>
      <c r="D257" s="237"/>
      <c r="E257" s="18">
        <f>SUM(E258:E261)</f>
        <v>3.8</v>
      </c>
      <c r="F257" s="5"/>
    </row>
    <row r="258" spans="1:6" ht="65.25" x14ac:dyDescent="0.55000000000000004">
      <c r="A258" s="7">
        <v>1</v>
      </c>
      <c r="B258" s="1" t="s">
        <v>411</v>
      </c>
      <c r="C258" s="34" t="s">
        <v>415</v>
      </c>
      <c r="D258" s="238" t="s">
        <v>79</v>
      </c>
      <c r="E258" s="103">
        <v>1</v>
      </c>
      <c r="F258" s="5"/>
    </row>
    <row r="259" spans="1:6" ht="65.25" x14ac:dyDescent="0.55000000000000004">
      <c r="A259" s="7">
        <v>2</v>
      </c>
      <c r="B259" s="27" t="s">
        <v>412</v>
      </c>
      <c r="C259" s="34" t="s">
        <v>415</v>
      </c>
      <c r="D259" s="238" t="s">
        <v>238</v>
      </c>
      <c r="E259" s="103">
        <v>1</v>
      </c>
      <c r="F259" s="5"/>
    </row>
    <row r="260" spans="1:6" ht="87" x14ac:dyDescent="0.55000000000000004">
      <c r="A260" s="7">
        <v>3</v>
      </c>
      <c r="B260" s="27" t="s">
        <v>413</v>
      </c>
      <c r="C260" s="34" t="s">
        <v>415</v>
      </c>
      <c r="D260" s="238" t="s">
        <v>416</v>
      </c>
      <c r="E260" s="103">
        <v>1</v>
      </c>
      <c r="F260" s="5"/>
    </row>
    <row r="261" spans="1:6" ht="65.25" x14ac:dyDescent="0.55000000000000004">
      <c r="A261" s="7">
        <v>4</v>
      </c>
      <c r="B261" s="21" t="s">
        <v>414</v>
      </c>
      <c r="C261" s="34" t="s">
        <v>415</v>
      </c>
      <c r="D261" s="238" t="s">
        <v>176</v>
      </c>
      <c r="E261" s="103">
        <v>0.8</v>
      </c>
      <c r="F261" s="5"/>
    </row>
    <row r="262" spans="1:6" x14ac:dyDescent="0.55000000000000004">
      <c r="A262" s="298" t="s">
        <v>58</v>
      </c>
      <c r="B262" s="299"/>
      <c r="C262" s="299"/>
      <c r="D262" s="300"/>
      <c r="E262" s="268">
        <f>E257+E248+E232+E114+E109+E90+E80+E71+E27+E15+E6+E4</f>
        <v>228.60000000000002</v>
      </c>
      <c r="F262" s="5"/>
    </row>
    <row r="263" spans="1:6" x14ac:dyDescent="0.55000000000000004">
      <c r="A263" s="198" t="s">
        <v>10</v>
      </c>
      <c r="B263" s="231"/>
      <c r="C263" s="260"/>
      <c r="D263" s="244"/>
      <c r="E263" s="16">
        <f>SUM(E264:E273)</f>
        <v>8.8000000000000007</v>
      </c>
    </row>
    <row r="264" spans="1:6" ht="65.25" x14ac:dyDescent="0.55000000000000004">
      <c r="A264" s="9">
        <v>1</v>
      </c>
      <c r="B264" s="21" t="s">
        <v>59</v>
      </c>
      <c r="C264" s="211" t="s">
        <v>10</v>
      </c>
      <c r="D264" s="242" t="s">
        <v>2</v>
      </c>
      <c r="E264" s="31">
        <v>1</v>
      </c>
    </row>
    <row r="265" spans="1:6" ht="65.25" x14ac:dyDescent="0.55000000000000004">
      <c r="A265" s="9">
        <v>2</v>
      </c>
      <c r="B265" s="21" t="s">
        <v>60</v>
      </c>
      <c r="C265" s="211" t="s">
        <v>10</v>
      </c>
      <c r="D265" s="242" t="s">
        <v>2</v>
      </c>
      <c r="E265" s="31">
        <v>1</v>
      </c>
    </row>
    <row r="266" spans="1:6" ht="65.25" x14ac:dyDescent="0.55000000000000004">
      <c r="A266" s="9">
        <v>3</v>
      </c>
      <c r="B266" s="21" t="s">
        <v>61</v>
      </c>
      <c r="C266" s="212" t="s">
        <v>10</v>
      </c>
      <c r="D266" s="242" t="s">
        <v>2</v>
      </c>
      <c r="E266" s="31">
        <v>1</v>
      </c>
    </row>
    <row r="267" spans="1:6" ht="65.25" x14ac:dyDescent="0.55000000000000004">
      <c r="A267" s="9">
        <v>4</v>
      </c>
      <c r="B267" s="21" t="s">
        <v>62</v>
      </c>
      <c r="C267" s="211" t="s">
        <v>10</v>
      </c>
      <c r="D267" s="242" t="s">
        <v>2</v>
      </c>
      <c r="E267" s="31">
        <v>1</v>
      </c>
    </row>
    <row r="268" spans="1:6" ht="65.25" x14ac:dyDescent="0.55000000000000004">
      <c r="A268" s="9">
        <v>5</v>
      </c>
      <c r="B268" s="21" t="s">
        <v>63</v>
      </c>
      <c r="C268" s="211" t="s">
        <v>10</v>
      </c>
      <c r="D268" s="242" t="s">
        <v>2</v>
      </c>
      <c r="E268" s="31">
        <v>1</v>
      </c>
    </row>
    <row r="269" spans="1:6" ht="65.25" x14ac:dyDescent="0.55000000000000004">
      <c r="A269" s="9">
        <v>6</v>
      </c>
      <c r="B269" s="21" t="s">
        <v>64</v>
      </c>
      <c r="C269" s="211" t="s">
        <v>10</v>
      </c>
      <c r="D269" s="242" t="s">
        <v>2</v>
      </c>
      <c r="E269" s="31">
        <v>1</v>
      </c>
    </row>
    <row r="270" spans="1:6" ht="43.5" x14ac:dyDescent="0.55000000000000004">
      <c r="A270" s="9">
        <v>7</v>
      </c>
      <c r="B270" s="21" t="s">
        <v>65</v>
      </c>
      <c r="C270" s="211" t="s">
        <v>10</v>
      </c>
      <c r="D270" s="242" t="s">
        <v>2</v>
      </c>
      <c r="E270" s="31">
        <v>1</v>
      </c>
    </row>
    <row r="271" spans="1:6" ht="65.25" x14ac:dyDescent="0.55000000000000004">
      <c r="A271" s="9">
        <v>8</v>
      </c>
      <c r="B271" s="21" t="s">
        <v>66</v>
      </c>
      <c r="C271" s="211" t="s">
        <v>10</v>
      </c>
      <c r="D271" s="242" t="s">
        <v>2</v>
      </c>
      <c r="E271" s="31">
        <v>1</v>
      </c>
    </row>
    <row r="272" spans="1:6" ht="87" x14ac:dyDescent="0.55000000000000004">
      <c r="A272" s="9">
        <v>9</v>
      </c>
      <c r="B272" s="21" t="s">
        <v>632</v>
      </c>
      <c r="C272" s="211" t="s">
        <v>10</v>
      </c>
      <c r="D272" s="238" t="s">
        <v>42</v>
      </c>
      <c r="E272" s="31">
        <v>0.4</v>
      </c>
    </row>
    <row r="273" spans="1:5" ht="111.75" x14ac:dyDescent="0.55000000000000004">
      <c r="A273" s="9">
        <v>10</v>
      </c>
      <c r="B273" s="21" t="s">
        <v>80</v>
      </c>
      <c r="C273" s="211" t="s">
        <v>10</v>
      </c>
      <c r="D273" s="238" t="s">
        <v>42</v>
      </c>
      <c r="E273" s="31">
        <v>0.4</v>
      </c>
    </row>
    <row r="274" spans="1:5" x14ac:dyDescent="0.55000000000000004">
      <c r="A274" s="198" t="s">
        <v>1232</v>
      </c>
      <c r="B274" s="231"/>
      <c r="C274" s="260"/>
      <c r="D274" s="244"/>
      <c r="E274" s="16">
        <f>SUM(E275:E276)</f>
        <v>1.6</v>
      </c>
    </row>
    <row r="275" spans="1:5" ht="65.25" x14ac:dyDescent="0.55000000000000004">
      <c r="A275" s="9">
        <v>1</v>
      </c>
      <c r="B275" s="21" t="s">
        <v>67</v>
      </c>
      <c r="C275" s="213" t="s">
        <v>28</v>
      </c>
      <c r="D275" s="238" t="s">
        <v>69</v>
      </c>
      <c r="E275" s="30">
        <v>0.8</v>
      </c>
    </row>
    <row r="276" spans="1:5" ht="65.25" x14ac:dyDescent="0.55000000000000004">
      <c r="A276" s="9">
        <v>2</v>
      </c>
      <c r="B276" s="21" t="s">
        <v>68</v>
      </c>
      <c r="C276" s="213" t="s">
        <v>28</v>
      </c>
      <c r="D276" s="238" t="s">
        <v>69</v>
      </c>
      <c r="E276" s="30">
        <v>0.8</v>
      </c>
    </row>
    <row r="277" spans="1:5" x14ac:dyDescent="0.55000000000000004">
      <c r="A277" s="198" t="s">
        <v>29</v>
      </c>
      <c r="B277" s="231"/>
      <c r="C277" s="260"/>
      <c r="D277" s="244"/>
      <c r="E277" s="16">
        <f>SUM(E278:E279)</f>
        <v>1.6</v>
      </c>
    </row>
    <row r="278" spans="1:5" ht="65.25" x14ac:dyDescent="0.55000000000000004">
      <c r="A278" s="9">
        <v>1</v>
      </c>
      <c r="B278" s="22" t="s">
        <v>70</v>
      </c>
      <c r="C278" s="213" t="s">
        <v>29</v>
      </c>
      <c r="D278" s="238" t="s">
        <v>69</v>
      </c>
      <c r="E278" s="30">
        <v>0.8</v>
      </c>
    </row>
    <row r="279" spans="1:5" ht="43.5" x14ac:dyDescent="0.55000000000000004">
      <c r="A279" s="9">
        <v>2</v>
      </c>
      <c r="B279" s="23" t="s">
        <v>71</v>
      </c>
      <c r="C279" s="213" t="s">
        <v>29</v>
      </c>
      <c r="D279" s="238" t="s">
        <v>69</v>
      </c>
      <c r="E279" s="30">
        <v>0.8</v>
      </c>
    </row>
    <row r="280" spans="1:5" x14ac:dyDescent="0.55000000000000004">
      <c r="A280" s="198" t="s">
        <v>12</v>
      </c>
      <c r="B280" s="231"/>
      <c r="C280" s="260"/>
      <c r="D280" s="244"/>
      <c r="E280" s="26" t="e">
        <f>SUM(E281:E281:#REF!)</f>
        <v>#REF!</v>
      </c>
    </row>
    <row r="281" spans="1:5" ht="65.25" x14ac:dyDescent="0.55000000000000004">
      <c r="A281" s="9">
        <v>1</v>
      </c>
      <c r="B281" s="21" t="s">
        <v>72</v>
      </c>
      <c r="C281" s="211" t="s">
        <v>12</v>
      </c>
      <c r="D281" s="238" t="s">
        <v>79</v>
      </c>
      <c r="E281" s="30">
        <v>1</v>
      </c>
    </row>
    <row r="282" spans="1:5" ht="65.25" x14ac:dyDescent="0.55000000000000004">
      <c r="A282" s="9">
        <v>2</v>
      </c>
      <c r="B282" s="24" t="s">
        <v>73</v>
      </c>
      <c r="C282" s="211" t="s">
        <v>12</v>
      </c>
      <c r="D282" s="238" t="s">
        <v>79</v>
      </c>
      <c r="E282" s="30">
        <v>1</v>
      </c>
    </row>
    <row r="283" spans="1:5" ht="65.25" x14ac:dyDescent="0.55000000000000004">
      <c r="A283" s="9">
        <v>3</v>
      </c>
      <c r="B283" s="21" t="s">
        <v>74</v>
      </c>
      <c r="C283" s="211" t="s">
        <v>12</v>
      </c>
      <c r="D283" s="238" t="s">
        <v>79</v>
      </c>
      <c r="E283" s="30">
        <v>1</v>
      </c>
    </row>
    <row r="284" spans="1:5" ht="65.25" x14ac:dyDescent="0.55000000000000004">
      <c r="A284" s="9">
        <v>4</v>
      </c>
      <c r="B284" s="21" t="s">
        <v>75</v>
      </c>
      <c r="C284" s="211" t="s">
        <v>12</v>
      </c>
      <c r="D284" s="238" t="s">
        <v>79</v>
      </c>
      <c r="E284" s="30">
        <v>1</v>
      </c>
    </row>
    <row r="285" spans="1:5" ht="65.25" x14ac:dyDescent="0.55000000000000004">
      <c r="A285" s="9">
        <v>5</v>
      </c>
      <c r="B285" s="21" t="s">
        <v>76</v>
      </c>
      <c r="C285" s="211" t="s">
        <v>12</v>
      </c>
      <c r="D285" s="238" t="s">
        <v>79</v>
      </c>
      <c r="E285" s="30">
        <v>1</v>
      </c>
    </row>
    <row r="286" spans="1:5" ht="87" x14ac:dyDescent="0.55000000000000004">
      <c r="A286" s="9">
        <v>6</v>
      </c>
      <c r="B286" s="21" t="s">
        <v>77</v>
      </c>
      <c r="C286" s="211" t="s">
        <v>12</v>
      </c>
      <c r="D286" s="238" t="s">
        <v>79</v>
      </c>
      <c r="E286" s="30">
        <v>1</v>
      </c>
    </row>
    <row r="287" spans="1:5" ht="87" x14ac:dyDescent="0.55000000000000004">
      <c r="A287" s="9">
        <v>7</v>
      </c>
      <c r="B287" s="1" t="s">
        <v>89</v>
      </c>
      <c r="C287" s="213" t="s">
        <v>12</v>
      </c>
      <c r="D287" s="240" t="s">
        <v>79</v>
      </c>
      <c r="E287" s="31">
        <v>1</v>
      </c>
    </row>
    <row r="288" spans="1:5" ht="87" x14ac:dyDescent="0.55000000000000004">
      <c r="A288" s="9">
        <v>8</v>
      </c>
      <c r="B288" s="21" t="s">
        <v>78</v>
      </c>
      <c r="C288" s="213" t="s">
        <v>12</v>
      </c>
      <c r="D288" s="240" t="s">
        <v>79</v>
      </c>
      <c r="E288" s="31">
        <v>1</v>
      </c>
    </row>
    <row r="289" spans="1:6" ht="108.75" x14ac:dyDescent="0.55000000000000004">
      <c r="A289" s="9">
        <v>9</v>
      </c>
      <c r="B289" s="1" t="s">
        <v>81</v>
      </c>
      <c r="C289" s="213" t="s">
        <v>12</v>
      </c>
      <c r="D289" s="240" t="s">
        <v>42</v>
      </c>
      <c r="E289" s="31">
        <v>0.4</v>
      </c>
    </row>
    <row r="290" spans="1:6" ht="108.75" x14ac:dyDescent="0.55000000000000004">
      <c r="A290" s="9">
        <v>10</v>
      </c>
      <c r="B290" s="1" t="s">
        <v>84</v>
      </c>
      <c r="C290" s="213" t="s">
        <v>12</v>
      </c>
      <c r="D290" s="240" t="s">
        <v>42</v>
      </c>
      <c r="E290" s="31">
        <v>0.4</v>
      </c>
    </row>
    <row r="291" spans="1:6" ht="108.75" x14ac:dyDescent="0.55000000000000004">
      <c r="A291" s="9">
        <v>11</v>
      </c>
      <c r="B291" s="1" t="s">
        <v>83</v>
      </c>
      <c r="C291" s="213" t="s">
        <v>12</v>
      </c>
      <c r="D291" s="240" t="s">
        <v>42</v>
      </c>
      <c r="E291" s="31">
        <v>0.4</v>
      </c>
    </row>
    <row r="292" spans="1:6" ht="108.75" x14ac:dyDescent="0.55000000000000004">
      <c r="A292" s="9">
        <v>12</v>
      </c>
      <c r="B292" s="1" t="s">
        <v>83</v>
      </c>
      <c r="C292" s="213" t="s">
        <v>12</v>
      </c>
      <c r="D292" s="240" t="s">
        <v>42</v>
      </c>
      <c r="E292" s="31">
        <v>0.4</v>
      </c>
    </row>
    <row r="293" spans="1:6" ht="133.5" x14ac:dyDescent="0.55000000000000004">
      <c r="A293" s="9">
        <v>13</v>
      </c>
      <c r="B293" s="27" t="s">
        <v>82</v>
      </c>
      <c r="C293" s="213" t="s">
        <v>12</v>
      </c>
      <c r="D293" s="240" t="s">
        <v>42</v>
      </c>
      <c r="E293" s="31">
        <v>0.4</v>
      </c>
    </row>
    <row r="294" spans="1:6" ht="65.25" x14ac:dyDescent="0.55000000000000004">
      <c r="A294" s="9">
        <v>14</v>
      </c>
      <c r="B294" s="1" t="s">
        <v>85</v>
      </c>
      <c r="C294" s="213" t="s">
        <v>12</v>
      </c>
      <c r="D294" s="240" t="s">
        <v>42</v>
      </c>
      <c r="E294" s="31">
        <v>0.4</v>
      </c>
    </row>
    <row r="295" spans="1:6" ht="65.25" x14ac:dyDescent="0.55000000000000004">
      <c r="A295" s="9">
        <v>16</v>
      </c>
      <c r="B295" s="1" t="s">
        <v>87</v>
      </c>
      <c r="C295" s="213" t="s">
        <v>12</v>
      </c>
      <c r="D295" s="240" t="s">
        <v>42</v>
      </c>
      <c r="E295" s="31">
        <v>0.4</v>
      </c>
    </row>
    <row r="296" spans="1:6" ht="65.25" x14ac:dyDescent="0.55000000000000004">
      <c r="A296" s="9">
        <v>18</v>
      </c>
      <c r="B296" s="1" t="s">
        <v>88</v>
      </c>
      <c r="C296" s="213" t="s">
        <v>12</v>
      </c>
      <c r="D296" s="240" t="s">
        <v>42</v>
      </c>
      <c r="E296" s="31">
        <v>0.4</v>
      </c>
    </row>
    <row r="297" spans="1:6" ht="90" x14ac:dyDescent="0.55000000000000004">
      <c r="A297" s="9">
        <v>20</v>
      </c>
      <c r="B297" s="1" t="s">
        <v>143</v>
      </c>
      <c r="C297" s="213" t="s">
        <v>12</v>
      </c>
      <c r="D297" s="245" t="s">
        <v>38</v>
      </c>
      <c r="E297" s="31">
        <v>0.2</v>
      </c>
    </row>
    <row r="298" spans="1:6" x14ac:dyDescent="0.55000000000000004">
      <c r="A298" s="301" t="s">
        <v>57</v>
      </c>
      <c r="B298" s="302"/>
      <c r="C298" s="302"/>
      <c r="D298" s="303"/>
      <c r="E298" s="269" t="s">
        <v>1054</v>
      </c>
    </row>
    <row r="299" spans="1:6" x14ac:dyDescent="0.55000000000000004">
      <c r="A299" s="199" t="s">
        <v>15</v>
      </c>
      <c r="B299" s="232"/>
      <c r="C299" s="261"/>
      <c r="D299" s="232"/>
      <c r="E299" s="25">
        <f>SUM(E300:E322)</f>
        <v>22.2</v>
      </c>
      <c r="F299" s="10"/>
    </row>
    <row r="300" spans="1:6" ht="87" x14ac:dyDescent="0.55000000000000004">
      <c r="A300" s="9">
        <v>1</v>
      </c>
      <c r="B300" s="23" t="s">
        <v>90</v>
      </c>
      <c r="C300" s="211" t="s">
        <v>15</v>
      </c>
      <c r="D300" s="238" t="s">
        <v>79</v>
      </c>
      <c r="E300" s="30">
        <v>1</v>
      </c>
      <c r="F300" s="10"/>
    </row>
    <row r="301" spans="1:6" ht="87" x14ac:dyDescent="0.55000000000000004">
      <c r="A301" s="9">
        <v>2</v>
      </c>
      <c r="B301" s="21" t="s">
        <v>191</v>
      </c>
      <c r="C301" s="211" t="s">
        <v>192</v>
      </c>
      <c r="D301" s="238" t="s">
        <v>79</v>
      </c>
      <c r="E301" s="30">
        <v>1</v>
      </c>
      <c r="F301" s="10" t="s">
        <v>167</v>
      </c>
    </row>
    <row r="302" spans="1:6" ht="65.25" x14ac:dyDescent="0.55000000000000004">
      <c r="A302" s="9">
        <v>3</v>
      </c>
      <c r="B302" s="23" t="s">
        <v>91</v>
      </c>
      <c r="C302" s="211" t="s">
        <v>15</v>
      </c>
      <c r="D302" s="238" t="s">
        <v>79</v>
      </c>
      <c r="E302" s="30">
        <v>1</v>
      </c>
      <c r="F302" s="10"/>
    </row>
    <row r="303" spans="1:6" ht="87" x14ac:dyDescent="0.55000000000000004">
      <c r="A303" s="9">
        <v>4</v>
      </c>
      <c r="B303" s="23" t="s">
        <v>92</v>
      </c>
      <c r="C303" s="211" t="s">
        <v>135</v>
      </c>
      <c r="D303" s="238" t="s">
        <v>79</v>
      </c>
      <c r="E303" s="30">
        <v>1</v>
      </c>
      <c r="F303" s="10" t="s">
        <v>167</v>
      </c>
    </row>
    <row r="304" spans="1:6" ht="65.25" x14ac:dyDescent="0.55000000000000004">
      <c r="A304" s="9">
        <v>5</v>
      </c>
      <c r="B304" s="21" t="s">
        <v>93</v>
      </c>
      <c r="C304" s="211" t="s">
        <v>15</v>
      </c>
      <c r="D304" s="238" t="s">
        <v>79</v>
      </c>
      <c r="E304" s="30">
        <v>1</v>
      </c>
      <c r="F304" s="10"/>
    </row>
    <row r="305" spans="1:6" ht="65.25" x14ac:dyDescent="0.55000000000000004">
      <c r="A305" s="9">
        <v>6</v>
      </c>
      <c r="B305" s="21" t="s">
        <v>94</v>
      </c>
      <c r="C305" s="211" t="s">
        <v>15</v>
      </c>
      <c r="D305" s="238" t="s">
        <v>79</v>
      </c>
      <c r="E305" s="30">
        <v>1</v>
      </c>
      <c r="F305" s="10"/>
    </row>
    <row r="306" spans="1:6" ht="65.25" x14ac:dyDescent="0.55000000000000004">
      <c r="A306" s="9">
        <v>7</v>
      </c>
      <c r="B306" s="21" t="s">
        <v>95</v>
      </c>
      <c r="C306" s="211" t="s">
        <v>15</v>
      </c>
      <c r="D306" s="238" t="s">
        <v>79</v>
      </c>
      <c r="E306" s="30">
        <v>1</v>
      </c>
      <c r="F306" s="10"/>
    </row>
    <row r="307" spans="1:6" ht="65.25" x14ac:dyDescent="0.55000000000000004">
      <c r="A307" s="9">
        <v>8</v>
      </c>
      <c r="B307" s="33" t="s">
        <v>136</v>
      </c>
      <c r="C307" s="211" t="s">
        <v>15</v>
      </c>
      <c r="D307" s="240" t="s">
        <v>79</v>
      </c>
      <c r="E307" s="31">
        <v>1</v>
      </c>
      <c r="F307" s="10"/>
    </row>
    <row r="308" spans="1:6" ht="65.25" x14ac:dyDescent="0.55000000000000004">
      <c r="A308" s="9">
        <v>9</v>
      </c>
      <c r="B308" s="23" t="s">
        <v>96</v>
      </c>
      <c r="C308" s="211" t="s">
        <v>15</v>
      </c>
      <c r="D308" s="238" t="s">
        <v>79</v>
      </c>
      <c r="E308" s="30">
        <v>1</v>
      </c>
      <c r="F308" s="10"/>
    </row>
    <row r="309" spans="1:6" ht="108.75" x14ac:dyDescent="0.55000000000000004">
      <c r="A309" s="9">
        <v>10</v>
      </c>
      <c r="B309" s="23" t="s">
        <v>97</v>
      </c>
      <c r="C309" s="211" t="s">
        <v>15</v>
      </c>
      <c r="D309" s="238" t="s">
        <v>79</v>
      </c>
      <c r="E309" s="30">
        <v>1</v>
      </c>
      <c r="F309" s="10"/>
    </row>
    <row r="310" spans="1:6" ht="87" x14ac:dyDescent="0.55000000000000004">
      <c r="A310" s="9">
        <v>11</v>
      </c>
      <c r="B310" s="21" t="s">
        <v>98</v>
      </c>
      <c r="C310" s="211" t="s">
        <v>15</v>
      </c>
      <c r="D310" s="238" t="s">
        <v>79</v>
      </c>
      <c r="E310" s="30">
        <v>1</v>
      </c>
      <c r="F310" s="10"/>
    </row>
    <row r="311" spans="1:6" ht="87" x14ac:dyDescent="0.55000000000000004">
      <c r="A311" s="28">
        <v>12</v>
      </c>
      <c r="B311" s="29" t="s">
        <v>99</v>
      </c>
      <c r="C311" s="214" t="s">
        <v>137</v>
      </c>
      <c r="D311" s="239" t="s">
        <v>107</v>
      </c>
      <c r="E311" s="32">
        <v>1</v>
      </c>
      <c r="F311" s="10"/>
    </row>
    <row r="312" spans="1:6" ht="65.25" x14ac:dyDescent="0.55000000000000004">
      <c r="A312" s="9">
        <v>13</v>
      </c>
      <c r="B312" s="23" t="s">
        <v>139</v>
      </c>
      <c r="C312" s="211" t="s">
        <v>138</v>
      </c>
      <c r="D312" s="238" t="s">
        <v>79</v>
      </c>
      <c r="E312" s="30">
        <v>1</v>
      </c>
      <c r="F312" s="10" t="s">
        <v>167</v>
      </c>
    </row>
    <row r="313" spans="1:6" ht="87" x14ac:dyDescent="0.55000000000000004">
      <c r="A313" s="9">
        <v>14</v>
      </c>
      <c r="B313" s="21" t="s">
        <v>140</v>
      </c>
      <c r="C313" s="211" t="s">
        <v>15</v>
      </c>
      <c r="D313" s="238" t="s">
        <v>79</v>
      </c>
      <c r="E313" s="30">
        <v>1</v>
      </c>
      <c r="F313" s="10"/>
    </row>
    <row r="314" spans="1:6" ht="87" x14ac:dyDescent="0.55000000000000004">
      <c r="A314" s="9">
        <v>15</v>
      </c>
      <c r="B314" s="23" t="s">
        <v>100</v>
      </c>
      <c r="C314" s="211" t="s">
        <v>110</v>
      </c>
      <c r="D314" s="238" t="s">
        <v>108</v>
      </c>
      <c r="E314" s="30">
        <v>1</v>
      </c>
      <c r="F314" s="10" t="s">
        <v>167</v>
      </c>
    </row>
    <row r="315" spans="1:6" ht="87" x14ac:dyDescent="0.55000000000000004">
      <c r="A315" s="9">
        <v>16</v>
      </c>
      <c r="B315" s="23" t="s">
        <v>101</v>
      </c>
      <c r="C315" s="211" t="s">
        <v>15</v>
      </c>
      <c r="D315" s="238" t="s">
        <v>79</v>
      </c>
      <c r="E315" s="30">
        <v>1</v>
      </c>
      <c r="F315" s="10"/>
    </row>
    <row r="316" spans="1:6" ht="65.25" x14ac:dyDescent="0.55000000000000004">
      <c r="A316" s="9">
        <v>17</v>
      </c>
      <c r="B316" s="21" t="s">
        <v>102</v>
      </c>
      <c r="C316" s="211" t="s">
        <v>15</v>
      </c>
      <c r="D316" s="238" t="s">
        <v>79</v>
      </c>
      <c r="E316" s="30">
        <v>1</v>
      </c>
      <c r="F316" s="10"/>
    </row>
    <row r="317" spans="1:6" ht="87" x14ac:dyDescent="0.55000000000000004">
      <c r="A317" s="9">
        <v>18</v>
      </c>
      <c r="B317" s="23" t="s">
        <v>103</v>
      </c>
      <c r="C317" s="211" t="s">
        <v>15</v>
      </c>
      <c r="D317" s="238" t="s">
        <v>79</v>
      </c>
      <c r="E317" s="30">
        <v>1</v>
      </c>
      <c r="F317" s="10"/>
    </row>
    <row r="318" spans="1:6" ht="87" x14ac:dyDescent="0.55000000000000004">
      <c r="A318" s="9">
        <v>19</v>
      </c>
      <c r="B318" s="23" t="s">
        <v>104</v>
      </c>
      <c r="C318" s="211" t="s">
        <v>15</v>
      </c>
      <c r="D318" s="238" t="s">
        <v>109</v>
      </c>
      <c r="E318" s="30">
        <v>1</v>
      </c>
      <c r="F318" s="10"/>
    </row>
    <row r="319" spans="1:6" ht="43.5" x14ac:dyDescent="0.55000000000000004">
      <c r="A319" s="9">
        <v>20</v>
      </c>
      <c r="B319" s="24" t="s">
        <v>105</v>
      </c>
      <c r="C319" s="211" t="s">
        <v>15</v>
      </c>
      <c r="D319" s="238" t="s">
        <v>79</v>
      </c>
      <c r="E319" s="30">
        <v>1</v>
      </c>
      <c r="F319" s="10"/>
    </row>
    <row r="320" spans="1:6" ht="43.5" x14ac:dyDescent="0.55000000000000004">
      <c r="A320" s="9">
        <v>21</v>
      </c>
      <c r="B320" s="24" t="s">
        <v>106</v>
      </c>
      <c r="C320" s="211" t="s">
        <v>15</v>
      </c>
      <c r="D320" s="238" t="s">
        <v>109</v>
      </c>
      <c r="E320" s="30">
        <v>1</v>
      </c>
      <c r="F320" s="10"/>
    </row>
    <row r="321" spans="1:6" ht="65.25" x14ac:dyDescent="0.55000000000000004">
      <c r="A321" s="9">
        <v>22</v>
      </c>
      <c r="B321" s="23" t="s">
        <v>248</v>
      </c>
      <c r="C321" s="215" t="s">
        <v>245</v>
      </c>
      <c r="D321" s="238" t="s">
        <v>176</v>
      </c>
      <c r="E321" s="30">
        <v>0.8</v>
      </c>
      <c r="F321" s="10" t="s">
        <v>167</v>
      </c>
    </row>
    <row r="322" spans="1:6" ht="108.75" x14ac:dyDescent="0.55000000000000004">
      <c r="A322" s="9">
        <v>24</v>
      </c>
      <c r="B322" s="29" t="s">
        <v>129</v>
      </c>
      <c r="C322" s="214" t="s">
        <v>15</v>
      </c>
      <c r="D322" s="246" t="s">
        <v>42</v>
      </c>
      <c r="E322" s="36">
        <v>0.4</v>
      </c>
      <c r="F322" s="10" t="s">
        <v>166</v>
      </c>
    </row>
    <row r="323" spans="1:6" x14ac:dyDescent="0.55000000000000004">
      <c r="A323" s="198" t="s">
        <v>43</v>
      </c>
      <c r="B323" s="231"/>
      <c r="C323" s="260"/>
      <c r="D323" s="244"/>
      <c r="E323" s="25">
        <f>SUM(E324:E327)</f>
        <v>3.2</v>
      </c>
      <c r="F323" s="10"/>
    </row>
    <row r="324" spans="1:6" ht="87" x14ac:dyDescent="0.55000000000000004">
      <c r="A324" s="9">
        <v>1</v>
      </c>
      <c r="B324" s="23" t="s">
        <v>111</v>
      </c>
      <c r="C324" s="211" t="s">
        <v>43</v>
      </c>
      <c r="D324" s="238" t="s">
        <v>79</v>
      </c>
      <c r="E324" s="30">
        <v>1</v>
      </c>
      <c r="F324" s="10"/>
    </row>
    <row r="325" spans="1:6" ht="87" x14ac:dyDescent="0.55000000000000004">
      <c r="A325" s="9">
        <v>2</v>
      </c>
      <c r="B325" s="23" t="s">
        <v>112</v>
      </c>
      <c r="C325" s="211" t="s">
        <v>43</v>
      </c>
      <c r="D325" s="238" t="s">
        <v>79</v>
      </c>
      <c r="E325" s="30">
        <v>1</v>
      </c>
      <c r="F325" s="10"/>
    </row>
    <row r="326" spans="1:6" ht="65.25" x14ac:dyDescent="0.55000000000000004">
      <c r="A326" s="9">
        <v>3</v>
      </c>
      <c r="B326" s="21" t="s">
        <v>113</v>
      </c>
      <c r="C326" s="211" t="s">
        <v>43</v>
      </c>
      <c r="D326" s="238" t="s">
        <v>79</v>
      </c>
      <c r="E326" s="30">
        <v>1</v>
      </c>
      <c r="F326" s="10"/>
    </row>
    <row r="327" spans="1:6" ht="87" x14ac:dyDescent="0.55000000000000004">
      <c r="A327" s="9">
        <v>4</v>
      </c>
      <c r="B327" s="21" t="s">
        <v>633</v>
      </c>
      <c r="C327" s="211" t="s">
        <v>43</v>
      </c>
      <c r="D327" s="242" t="s">
        <v>38</v>
      </c>
      <c r="E327" s="35">
        <v>0.2</v>
      </c>
      <c r="F327" s="10"/>
    </row>
    <row r="328" spans="1:6" x14ac:dyDescent="0.55000000000000004">
      <c r="A328" s="198" t="s">
        <v>17</v>
      </c>
      <c r="B328" s="231"/>
      <c r="C328" s="260"/>
      <c r="D328" s="244"/>
      <c r="E328" s="16">
        <f>SUM(E329:E338)</f>
        <v>10</v>
      </c>
      <c r="F328" s="10"/>
    </row>
    <row r="329" spans="1:6" ht="87" x14ac:dyDescent="0.55000000000000004">
      <c r="A329" s="9">
        <v>1</v>
      </c>
      <c r="B329" s="23" t="s">
        <v>114</v>
      </c>
      <c r="C329" s="262" t="s">
        <v>17</v>
      </c>
      <c r="D329" s="238" t="s">
        <v>79</v>
      </c>
      <c r="E329" s="30">
        <v>1</v>
      </c>
      <c r="F329" s="10"/>
    </row>
    <row r="330" spans="1:6" ht="87" x14ac:dyDescent="0.55000000000000004">
      <c r="A330" s="9">
        <v>2</v>
      </c>
      <c r="B330" s="23" t="s">
        <v>115</v>
      </c>
      <c r="C330" s="262" t="s">
        <v>17</v>
      </c>
      <c r="D330" s="238" t="s">
        <v>79</v>
      </c>
      <c r="E330" s="30">
        <v>1</v>
      </c>
      <c r="F330" s="10"/>
    </row>
    <row r="331" spans="1:6" ht="65.25" x14ac:dyDescent="0.55000000000000004">
      <c r="A331" s="9">
        <v>3</v>
      </c>
      <c r="B331" s="21" t="s">
        <v>116</v>
      </c>
      <c r="C331" s="262" t="s">
        <v>17</v>
      </c>
      <c r="D331" s="238" t="s">
        <v>79</v>
      </c>
      <c r="E331" s="30">
        <v>1</v>
      </c>
      <c r="F331" s="10"/>
    </row>
    <row r="332" spans="1:6" ht="65.25" x14ac:dyDescent="0.55000000000000004">
      <c r="A332" s="9">
        <v>4</v>
      </c>
      <c r="B332" s="21" t="s">
        <v>117</v>
      </c>
      <c r="C332" s="262" t="s">
        <v>17</v>
      </c>
      <c r="D332" s="238" t="s">
        <v>79</v>
      </c>
      <c r="E332" s="30">
        <v>1</v>
      </c>
      <c r="F332" s="10"/>
    </row>
    <row r="333" spans="1:6" ht="65.25" x14ac:dyDescent="0.55000000000000004">
      <c r="A333" s="9">
        <v>5</v>
      </c>
      <c r="B333" s="21" t="s">
        <v>141</v>
      </c>
      <c r="C333" s="262" t="s">
        <v>17</v>
      </c>
      <c r="D333" s="238" t="s">
        <v>79</v>
      </c>
      <c r="E333" s="30">
        <v>1</v>
      </c>
      <c r="F333" s="10"/>
    </row>
    <row r="334" spans="1:6" ht="65.25" x14ac:dyDescent="0.55000000000000004">
      <c r="A334" s="9">
        <v>6</v>
      </c>
      <c r="B334" s="21" t="s">
        <v>118</v>
      </c>
      <c r="C334" s="262" t="s">
        <v>17</v>
      </c>
      <c r="D334" s="238" t="s">
        <v>79</v>
      </c>
      <c r="E334" s="30">
        <v>1</v>
      </c>
      <c r="F334" s="10"/>
    </row>
    <row r="335" spans="1:6" ht="87" x14ac:dyDescent="0.55000000000000004">
      <c r="A335" s="9">
        <v>7</v>
      </c>
      <c r="B335" s="24" t="s">
        <v>119</v>
      </c>
      <c r="C335" s="262" t="s">
        <v>17</v>
      </c>
      <c r="D335" s="238" t="s">
        <v>108</v>
      </c>
      <c r="E335" s="30">
        <v>1</v>
      </c>
      <c r="F335" s="10"/>
    </row>
    <row r="336" spans="1:6" ht="65.25" x14ac:dyDescent="0.55000000000000004">
      <c r="A336" s="9">
        <v>8</v>
      </c>
      <c r="B336" s="21" t="s">
        <v>120</v>
      </c>
      <c r="C336" s="262" t="s">
        <v>17</v>
      </c>
      <c r="D336" s="238" t="s">
        <v>107</v>
      </c>
      <c r="E336" s="30">
        <v>1</v>
      </c>
      <c r="F336" s="10"/>
    </row>
    <row r="337" spans="1:6" ht="87" x14ac:dyDescent="0.55000000000000004">
      <c r="A337" s="9">
        <v>9</v>
      </c>
      <c r="B337" s="21" t="s">
        <v>121</v>
      </c>
      <c r="C337" s="262" t="s">
        <v>17</v>
      </c>
      <c r="D337" s="238" t="s">
        <v>79</v>
      </c>
      <c r="E337" s="30">
        <v>1</v>
      </c>
      <c r="F337" s="10"/>
    </row>
    <row r="338" spans="1:6" ht="87" x14ac:dyDescent="0.55000000000000004">
      <c r="A338" s="9">
        <v>10</v>
      </c>
      <c r="B338" s="24" t="s">
        <v>122</v>
      </c>
      <c r="C338" s="262" t="s">
        <v>17</v>
      </c>
      <c r="D338" s="238" t="s">
        <v>79</v>
      </c>
      <c r="E338" s="30">
        <v>1</v>
      </c>
      <c r="F338" s="10"/>
    </row>
    <row r="339" spans="1:6" x14ac:dyDescent="0.55000000000000004">
      <c r="A339" s="198" t="s">
        <v>16</v>
      </c>
      <c r="B339" s="231"/>
      <c r="C339" s="260"/>
      <c r="D339" s="244"/>
      <c r="E339" s="25">
        <f>SUM(E340:E351)</f>
        <v>9.6000000000000014</v>
      </c>
      <c r="F339" s="10"/>
    </row>
    <row r="340" spans="1:6" ht="65.25" x14ac:dyDescent="0.55000000000000004">
      <c r="A340" s="9">
        <v>1</v>
      </c>
      <c r="B340" s="21" t="s">
        <v>123</v>
      </c>
      <c r="C340" s="211" t="s">
        <v>16</v>
      </c>
      <c r="D340" s="238" t="s">
        <v>79</v>
      </c>
      <c r="E340" s="30">
        <v>1</v>
      </c>
      <c r="F340" s="10"/>
    </row>
    <row r="341" spans="1:6" ht="65.25" x14ac:dyDescent="0.55000000000000004">
      <c r="A341" s="9">
        <v>2</v>
      </c>
      <c r="B341" s="34" t="s">
        <v>124</v>
      </c>
      <c r="C341" s="211" t="s">
        <v>16</v>
      </c>
      <c r="D341" s="238" t="s">
        <v>79</v>
      </c>
      <c r="E341" s="30">
        <v>1</v>
      </c>
      <c r="F341" s="10"/>
    </row>
    <row r="342" spans="1:6" ht="65.25" x14ac:dyDescent="0.55000000000000004">
      <c r="A342" s="9">
        <v>3</v>
      </c>
      <c r="B342" s="21" t="s">
        <v>142</v>
      </c>
      <c r="C342" s="211" t="s">
        <v>16</v>
      </c>
      <c r="D342" s="238" t="s">
        <v>128</v>
      </c>
      <c r="E342" s="30">
        <v>1</v>
      </c>
      <c r="F342" s="10"/>
    </row>
    <row r="343" spans="1:6" ht="65.25" x14ac:dyDescent="0.55000000000000004">
      <c r="A343" s="9">
        <v>4</v>
      </c>
      <c r="B343" s="23" t="s">
        <v>125</v>
      </c>
      <c r="C343" s="211" t="s">
        <v>16</v>
      </c>
      <c r="D343" s="238" t="s">
        <v>109</v>
      </c>
      <c r="E343" s="30">
        <v>1</v>
      </c>
      <c r="F343" s="10"/>
    </row>
    <row r="344" spans="1:6" ht="87" x14ac:dyDescent="0.55000000000000004">
      <c r="A344" s="9">
        <v>5</v>
      </c>
      <c r="B344" s="23" t="s">
        <v>126</v>
      </c>
      <c r="C344" s="211" t="s">
        <v>16</v>
      </c>
      <c r="D344" s="238" t="s">
        <v>107</v>
      </c>
      <c r="E344" s="30">
        <v>1</v>
      </c>
      <c r="F344" s="10"/>
    </row>
    <row r="345" spans="1:6" ht="65.25" x14ac:dyDescent="0.55000000000000004">
      <c r="A345" s="9">
        <v>6</v>
      </c>
      <c r="B345" s="23" t="s">
        <v>127</v>
      </c>
      <c r="C345" s="211" t="s">
        <v>16</v>
      </c>
      <c r="D345" s="238" t="s">
        <v>109</v>
      </c>
      <c r="E345" s="30">
        <v>1</v>
      </c>
      <c r="F345" s="10"/>
    </row>
    <row r="346" spans="1:6" ht="87" x14ac:dyDescent="0.55000000000000004">
      <c r="A346" s="28">
        <v>7</v>
      </c>
      <c r="B346" s="29" t="s">
        <v>99</v>
      </c>
      <c r="C346" s="214" t="s">
        <v>137</v>
      </c>
      <c r="D346" s="239" t="s">
        <v>107</v>
      </c>
      <c r="E346" s="32">
        <v>1</v>
      </c>
      <c r="F346" s="10" t="s">
        <v>165</v>
      </c>
    </row>
    <row r="347" spans="1:6" ht="65.25" x14ac:dyDescent="0.55000000000000004">
      <c r="A347" s="28">
        <v>8</v>
      </c>
      <c r="B347" s="38" t="s">
        <v>145</v>
      </c>
      <c r="C347" s="216" t="s">
        <v>146</v>
      </c>
      <c r="D347" s="246" t="s">
        <v>108</v>
      </c>
      <c r="E347" s="36">
        <v>1</v>
      </c>
      <c r="F347" s="10" t="s">
        <v>164</v>
      </c>
    </row>
    <row r="348" spans="1:6" ht="65.25" x14ac:dyDescent="0.55000000000000004">
      <c r="A348" s="9">
        <v>9</v>
      </c>
      <c r="B348" s="21" t="s">
        <v>130</v>
      </c>
      <c r="C348" s="211" t="s">
        <v>16</v>
      </c>
      <c r="D348" s="242" t="s">
        <v>42</v>
      </c>
      <c r="E348" s="4">
        <v>0.4</v>
      </c>
      <c r="F348" s="10"/>
    </row>
    <row r="349" spans="1:6" ht="90" x14ac:dyDescent="0.55000000000000004">
      <c r="A349" s="9">
        <v>10</v>
      </c>
      <c r="B349" s="23" t="s">
        <v>131</v>
      </c>
      <c r="C349" s="211" t="s">
        <v>16</v>
      </c>
      <c r="D349" s="240" t="s">
        <v>42</v>
      </c>
      <c r="E349" s="37">
        <v>0.4</v>
      </c>
      <c r="F349" s="10"/>
    </row>
    <row r="350" spans="1:6" ht="65.25" x14ac:dyDescent="0.55000000000000004">
      <c r="A350" s="9">
        <v>11</v>
      </c>
      <c r="B350" s="23" t="s">
        <v>132</v>
      </c>
      <c r="C350" s="211" t="s">
        <v>134</v>
      </c>
      <c r="D350" s="240" t="s">
        <v>42</v>
      </c>
      <c r="E350" s="37">
        <v>0.4</v>
      </c>
      <c r="F350" s="10"/>
    </row>
    <row r="351" spans="1:6" ht="111.75" x14ac:dyDescent="0.55000000000000004">
      <c r="A351" s="9">
        <v>12</v>
      </c>
      <c r="B351" s="22" t="s">
        <v>133</v>
      </c>
      <c r="C351" s="211" t="s">
        <v>16</v>
      </c>
      <c r="D351" s="240" t="s">
        <v>42</v>
      </c>
      <c r="E351" s="37">
        <v>0.4</v>
      </c>
      <c r="F351" s="10"/>
    </row>
    <row r="352" spans="1:6" ht="111.75" x14ac:dyDescent="0.55000000000000004">
      <c r="A352" s="28">
        <v>13</v>
      </c>
      <c r="B352" s="45" t="s">
        <v>448</v>
      </c>
      <c r="C352" s="217" t="s">
        <v>430</v>
      </c>
      <c r="D352" s="239" t="s">
        <v>42</v>
      </c>
      <c r="E352" s="32">
        <v>0.4</v>
      </c>
      <c r="F352" s="5" t="s">
        <v>167</v>
      </c>
    </row>
    <row r="353" spans="1:6" x14ac:dyDescent="0.55000000000000004">
      <c r="A353" s="295" t="s">
        <v>54</v>
      </c>
      <c r="B353" s="296"/>
      <c r="C353" s="296"/>
      <c r="D353" s="297"/>
      <c r="E353" s="267" t="s">
        <v>431</v>
      </c>
      <c r="F353" s="10"/>
    </row>
    <row r="354" spans="1:6" x14ac:dyDescent="0.55000000000000004">
      <c r="A354" s="60" t="s">
        <v>22</v>
      </c>
      <c r="B354" s="233"/>
      <c r="C354" s="263"/>
      <c r="D354" s="247"/>
      <c r="E354" s="53">
        <f>SUM(E355:E355)</f>
        <v>0</v>
      </c>
    </row>
    <row r="355" spans="1:6" x14ac:dyDescent="0.55000000000000004">
      <c r="A355" s="9"/>
      <c r="B355" s="3" t="s">
        <v>463</v>
      </c>
      <c r="C355" s="213" t="s">
        <v>631</v>
      </c>
      <c r="D355" s="242"/>
      <c r="E355" s="9"/>
    </row>
    <row r="356" spans="1:6" x14ac:dyDescent="0.55000000000000004">
      <c r="A356" s="60" t="s">
        <v>50</v>
      </c>
      <c r="B356" s="233"/>
      <c r="C356" s="263"/>
      <c r="D356" s="247"/>
      <c r="E356" s="54">
        <f>SUM(E357:E361)</f>
        <v>2.1999999999999997</v>
      </c>
    </row>
    <row r="357" spans="1:6" ht="65.25" x14ac:dyDescent="0.55000000000000004">
      <c r="A357" s="9">
        <v>1</v>
      </c>
      <c r="B357" s="21" t="s">
        <v>634</v>
      </c>
      <c r="C357" s="34" t="s">
        <v>50</v>
      </c>
      <c r="D357" s="238" t="s">
        <v>161</v>
      </c>
      <c r="E357" s="30">
        <v>0.6</v>
      </c>
    </row>
    <row r="358" spans="1:6" ht="65.25" x14ac:dyDescent="0.55000000000000004">
      <c r="A358" s="39">
        <v>2</v>
      </c>
      <c r="B358" s="21" t="s">
        <v>635</v>
      </c>
      <c r="C358" s="34" t="s">
        <v>50</v>
      </c>
      <c r="D358" s="238" t="s">
        <v>161</v>
      </c>
      <c r="E358" s="30">
        <v>0.6</v>
      </c>
    </row>
    <row r="359" spans="1:6" ht="65.25" x14ac:dyDescent="0.55000000000000004">
      <c r="A359" s="39">
        <v>3</v>
      </c>
      <c r="B359" s="21" t="s">
        <v>636</v>
      </c>
      <c r="C359" s="34" t="s">
        <v>50</v>
      </c>
      <c r="D359" s="238" t="s">
        <v>161</v>
      </c>
      <c r="E359" s="30">
        <v>0.6</v>
      </c>
    </row>
    <row r="360" spans="1:6" ht="108.75" x14ac:dyDescent="0.55000000000000004">
      <c r="A360" s="39">
        <v>4</v>
      </c>
      <c r="B360" s="23" t="s">
        <v>637</v>
      </c>
      <c r="C360" s="34" t="s">
        <v>50</v>
      </c>
      <c r="D360" s="248" t="s">
        <v>38</v>
      </c>
      <c r="E360" s="31">
        <v>0.2</v>
      </c>
    </row>
    <row r="361" spans="1:6" ht="87" x14ac:dyDescent="0.55000000000000004">
      <c r="A361" s="39">
        <v>5</v>
      </c>
      <c r="B361" s="23" t="s">
        <v>638</v>
      </c>
      <c r="C361" s="34" t="s">
        <v>50</v>
      </c>
      <c r="D361" s="248" t="s">
        <v>38</v>
      </c>
      <c r="E361" s="31">
        <v>0.2</v>
      </c>
    </row>
    <row r="362" spans="1:6" x14ac:dyDescent="0.55000000000000004">
      <c r="A362" s="60" t="s">
        <v>44</v>
      </c>
      <c r="B362" s="233"/>
      <c r="C362" s="263"/>
      <c r="D362" s="247"/>
      <c r="E362" s="54">
        <f>SUM(E363:E364)</f>
        <v>2</v>
      </c>
    </row>
    <row r="363" spans="1:6" ht="43.5" x14ac:dyDescent="0.55000000000000004">
      <c r="A363" s="9">
        <v>1</v>
      </c>
      <c r="B363" s="21" t="s">
        <v>639</v>
      </c>
      <c r="C363" s="34" t="s">
        <v>44</v>
      </c>
      <c r="D363" s="238" t="s">
        <v>79</v>
      </c>
      <c r="E363" s="30">
        <v>1</v>
      </c>
    </row>
    <row r="364" spans="1:6" ht="43.5" x14ac:dyDescent="0.55000000000000004">
      <c r="A364" s="9">
        <v>2</v>
      </c>
      <c r="B364" s="21" t="s">
        <v>640</v>
      </c>
      <c r="C364" s="34" t="s">
        <v>44</v>
      </c>
      <c r="D364" s="238" t="s">
        <v>79</v>
      </c>
      <c r="E364" s="31">
        <v>1</v>
      </c>
    </row>
    <row r="365" spans="1:6" x14ac:dyDescent="0.55000000000000004">
      <c r="A365" s="60" t="s">
        <v>45</v>
      </c>
      <c r="B365" s="233"/>
      <c r="C365" s="263"/>
      <c r="D365" s="247"/>
      <c r="E365" s="54">
        <f>SUM(E366:E368)</f>
        <v>2.4</v>
      </c>
    </row>
    <row r="366" spans="1:6" ht="65.25" x14ac:dyDescent="0.55000000000000004">
      <c r="A366" s="9">
        <v>1</v>
      </c>
      <c r="B366" s="1" t="s">
        <v>641</v>
      </c>
      <c r="C366" s="212" t="s">
        <v>45</v>
      </c>
      <c r="D366" s="240" t="s">
        <v>79</v>
      </c>
      <c r="E366" s="31">
        <v>1</v>
      </c>
    </row>
    <row r="367" spans="1:6" ht="87" x14ac:dyDescent="0.55000000000000004">
      <c r="A367" s="9">
        <v>2</v>
      </c>
      <c r="B367" s="1" t="s">
        <v>642</v>
      </c>
      <c r="C367" s="212" t="s">
        <v>45</v>
      </c>
      <c r="D367" s="240" t="s">
        <v>79</v>
      </c>
      <c r="E367" s="30">
        <v>1</v>
      </c>
    </row>
    <row r="368" spans="1:6" ht="65.25" x14ac:dyDescent="0.55000000000000004">
      <c r="A368" s="9">
        <v>3</v>
      </c>
      <c r="B368" s="21" t="s">
        <v>643</v>
      </c>
      <c r="C368" s="34" t="s">
        <v>45</v>
      </c>
      <c r="D368" s="248" t="s">
        <v>42</v>
      </c>
      <c r="E368" s="35">
        <v>0.4</v>
      </c>
    </row>
    <row r="369" spans="1:5" x14ac:dyDescent="0.55000000000000004">
      <c r="A369" s="60" t="s">
        <v>20</v>
      </c>
      <c r="B369" s="233"/>
      <c r="C369" s="263"/>
      <c r="D369" s="247"/>
      <c r="E369" s="54">
        <f>SUM(E370:E377)</f>
        <v>8</v>
      </c>
    </row>
    <row r="370" spans="1:5" ht="65.25" x14ac:dyDescent="0.55000000000000004">
      <c r="A370" s="9">
        <v>1</v>
      </c>
      <c r="B370" s="1" t="s">
        <v>644</v>
      </c>
      <c r="C370" s="34" t="s">
        <v>20</v>
      </c>
      <c r="D370" s="238" t="s">
        <v>79</v>
      </c>
      <c r="E370" s="31">
        <v>1</v>
      </c>
    </row>
    <row r="371" spans="1:5" ht="65.25" x14ac:dyDescent="0.55000000000000004">
      <c r="A371" s="9">
        <v>2</v>
      </c>
      <c r="B371" s="23" t="s">
        <v>645</v>
      </c>
      <c r="C371" s="34" t="s">
        <v>20</v>
      </c>
      <c r="D371" s="238" t="s">
        <v>79</v>
      </c>
      <c r="E371" s="30">
        <v>1</v>
      </c>
    </row>
    <row r="372" spans="1:5" ht="43.5" x14ac:dyDescent="0.55000000000000004">
      <c r="A372" s="9">
        <v>3</v>
      </c>
      <c r="B372" s="21" t="s">
        <v>646</v>
      </c>
      <c r="C372" s="34" t="s">
        <v>20</v>
      </c>
      <c r="D372" s="238" t="s">
        <v>79</v>
      </c>
      <c r="E372" s="30">
        <v>1</v>
      </c>
    </row>
    <row r="373" spans="1:5" ht="43.5" x14ac:dyDescent="0.55000000000000004">
      <c r="A373" s="9">
        <v>4</v>
      </c>
      <c r="B373" s="21" t="s">
        <v>647</v>
      </c>
      <c r="C373" s="34" t="s">
        <v>20</v>
      </c>
      <c r="D373" s="238" t="s">
        <v>79</v>
      </c>
      <c r="E373" s="30">
        <v>1</v>
      </c>
    </row>
    <row r="374" spans="1:5" ht="65.25" x14ac:dyDescent="0.55000000000000004">
      <c r="A374" s="9">
        <v>5</v>
      </c>
      <c r="B374" s="21" t="s">
        <v>648</v>
      </c>
      <c r="C374" s="34" t="s">
        <v>20</v>
      </c>
      <c r="D374" s="238" t="s">
        <v>79</v>
      </c>
      <c r="E374" s="30">
        <v>1</v>
      </c>
    </row>
    <row r="375" spans="1:5" ht="65.25" x14ac:dyDescent="0.55000000000000004">
      <c r="A375" s="9">
        <v>6</v>
      </c>
      <c r="B375" s="33" t="s">
        <v>649</v>
      </c>
      <c r="C375" s="212" t="s">
        <v>20</v>
      </c>
      <c r="D375" s="240" t="s">
        <v>258</v>
      </c>
      <c r="E375" s="31">
        <v>1</v>
      </c>
    </row>
    <row r="376" spans="1:5" ht="65.25" x14ac:dyDescent="0.55000000000000004">
      <c r="A376" s="9">
        <v>7</v>
      </c>
      <c r="B376" s="23" t="s">
        <v>650</v>
      </c>
      <c r="C376" s="34" t="s">
        <v>20</v>
      </c>
      <c r="D376" s="238" t="s">
        <v>79</v>
      </c>
      <c r="E376" s="30">
        <v>1</v>
      </c>
    </row>
    <row r="377" spans="1:5" ht="43.5" x14ac:dyDescent="0.55000000000000004">
      <c r="A377" s="9">
        <v>8</v>
      </c>
      <c r="B377" s="21" t="s">
        <v>651</v>
      </c>
      <c r="C377" s="34" t="s">
        <v>20</v>
      </c>
      <c r="D377" s="238" t="s">
        <v>79</v>
      </c>
      <c r="E377" s="30">
        <v>1</v>
      </c>
    </row>
    <row r="378" spans="1:5" x14ac:dyDescent="0.55000000000000004">
      <c r="A378" s="60" t="s">
        <v>18</v>
      </c>
      <c r="B378" s="233"/>
      <c r="C378" s="263"/>
      <c r="D378" s="247"/>
      <c r="E378" s="54">
        <f>SUM(E379:E385)</f>
        <v>4.2</v>
      </c>
    </row>
    <row r="379" spans="1:5" ht="65.25" x14ac:dyDescent="0.55000000000000004">
      <c r="A379" s="9">
        <v>1</v>
      </c>
      <c r="B379" s="21" t="s">
        <v>652</v>
      </c>
      <c r="C379" s="213" t="s">
        <v>18</v>
      </c>
      <c r="D379" s="238" t="s">
        <v>79</v>
      </c>
      <c r="E379" s="31">
        <v>1</v>
      </c>
    </row>
    <row r="380" spans="1:5" ht="65.25" x14ac:dyDescent="0.55000000000000004">
      <c r="A380" s="9">
        <v>2</v>
      </c>
      <c r="B380" s="21" t="s">
        <v>653</v>
      </c>
      <c r="C380" s="211" t="s">
        <v>18</v>
      </c>
      <c r="D380" s="238" t="s">
        <v>79</v>
      </c>
      <c r="E380" s="30">
        <v>1</v>
      </c>
    </row>
    <row r="381" spans="1:5" ht="65.25" x14ac:dyDescent="0.55000000000000004">
      <c r="A381" s="9">
        <v>3</v>
      </c>
      <c r="B381" s="23" t="s">
        <v>654</v>
      </c>
      <c r="C381" s="211" t="s">
        <v>18</v>
      </c>
      <c r="D381" s="238" t="s">
        <v>161</v>
      </c>
      <c r="E381" s="31">
        <v>0.6</v>
      </c>
    </row>
    <row r="382" spans="1:5" ht="65.25" x14ac:dyDescent="0.55000000000000004">
      <c r="A382" s="9">
        <v>4</v>
      </c>
      <c r="B382" s="23" t="s">
        <v>655</v>
      </c>
      <c r="C382" s="211" t="s">
        <v>18</v>
      </c>
      <c r="D382" s="238" t="s">
        <v>161</v>
      </c>
      <c r="E382" s="30">
        <v>0.6</v>
      </c>
    </row>
    <row r="383" spans="1:5" ht="65.25" x14ac:dyDescent="0.55000000000000004">
      <c r="A383" s="9">
        <v>5</v>
      </c>
      <c r="B383" s="23" t="s">
        <v>656</v>
      </c>
      <c r="C383" s="211" t="s">
        <v>18</v>
      </c>
      <c r="D383" s="242" t="s">
        <v>42</v>
      </c>
      <c r="E383" s="31">
        <v>0.4</v>
      </c>
    </row>
    <row r="384" spans="1:5" ht="65.25" x14ac:dyDescent="0.55000000000000004">
      <c r="A384" s="9">
        <v>6</v>
      </c>
      <c r="B384" s="23" t="s">
        <v>657</v>
      </c>
      <c r="C384" s="211" t="s">
        <v>18</v>
      </c>
      <c r="D384" s="242" t="s">
        <v>42</v>
      </c>
      <c r="E384" s="31">
        <v>0.4</v>
      </c>
    </row>
    <row r="385" spans="1:5" ht="108.75" x14ac:dyDescent="0.55000000000000004">
      <c r="A385" s="9">
        <v>7</v>
      </c>
      <c r="B385" s="23" t="s">
        <v>658</v>
      </c>
      <c r="C385" s="213" t="s">
        <v>18</v>
      </c>
      <c r="D385" s="242" t="s">
        <v>38</v>
      </c>
      <c r="E385" s="9">
        <v>0.2</v>
      </c>
    </row>
    <row r="386" spans="1:5" x14ac:dyDescent="0.55000000000000004">
      <c r="A386" s="63" t="s">
        <v>46</v>
      </c>
      <c r="B386" s="233"/>
      <c r="C386" s="263"/>
      <c r="D386" s="247"/>
      <c r="E386" s="54">
        <f>SUM(E387:E400)</f>
        <v>10.200000000000001</v>
      </c>
    </row>
    <row r="387" spans="1:5" ht="87" x14ac:dyDescent="0.55000000000000004">
      <c r="A387" s="9">
        <v>1</v>
      </c>
      <c r="B387" s="23" t="s">
        <v>659</v>
      </c>
      <c r="C387" s="34" t="s">
        <v>46</v>
      </c>
      <c r="D387" s="238" t="s">
        <v>79</v>
      </c>
      <c r="E387" s="30">
        <v>1</v>
      </c>
    </row>
    <row r="388" spans="1:5" ht="65.25" x14ac:dyDescent="0.55000000000000004">
      <c r="A388" s="9">
        <v>2</v>
      </c>
      <c r="B388" s="23" t="s">
        <v>660</v>
      </c>
      <c r="C388" s="34" t="s">
        <v>46</v>
      </c>
      <c r="D388" s="238" t="s">
        <v>79</v>
      </c>
      <c r="E388" s="30">
        <v>1</v>
      </c>
    </row>
    <row r="389" spans="1:5" ht="87" x14ac:dyDescent="0.55000000000000004">
      <c r="A389" s="9">
        <v>3</v>
      </c>
      <c r="B389" s="23" t="s">
        <v>661</v>
      </c>
      <c r="C389" s="34" t="s">
        <v>46</v>
      </c>
      <c r="D389" s="238" t="s">
        <v>79</v>
      </c>
      <c r="E389" s="30">
        <v>1</v>
      </c>
    </row>
    <row r="390" spans="1:5" ht="65.25" x14ac:dyDescent="0.55000000000000004">
      <c r="A390" s="9">
        <v>4</v>
      </c>
      <c r="B390" s="33" t="s">
        <v>662</v>
      </c>
      <c r="C390" s="212" t="s">
        <v>46</v>
      </c>
      <c r="D390" s="240" t="s">
        <v>79</v>
      </c>
      <c r="E390" s="30">
        <v>1</v>
      </c>
    </row>
    <row r="391" spans="1:5" ht="65.25" x14ac:dyDescent="0.55000000000000004">
      <c r="A391" s="9">
        <v>5</v>
      </c>
      <c r="B391" s="23" t="s">
        <v>663</v>
      </c>
      <c r="C391" s="34" t="s">
        <v>46</v>
      </c>
      <c r="D391" s="238" t="s">
        <v>107</v>
      </c>
      <c r="E391" s="30">
        <v>1</v>
      </c>
    </row>
    <row r="392" spans="1:5" ht="65.25" x14ac:dyDescent="0.55000000000000004">
      <c r="A392" s="9">
        <v>6</v>
      </c>
      <c r="B392" s="23" t="s">
        <v>664</v>
      </c>
      <c r="C392" s="34" t="s">
        <v>46</v>
      </c>
      <c r="D392" s="238" t="s">
        <v>107</v>
      </c>
      <c r="E392" s="31">
        <v>1</v>
      </c>
    </row>
    <row r="393" spans="1:5" ht="65.25" x14ac:dyDescent="0.55000000000000004">
      <c r="A393" s="9">
        <v>7</v>
      </c>
      <c r="B393" s="21" t="s">
        <v>665</v>
      </c>
      <c r="C393" s="34" t="s">
        <v>46</v>
      </c>
      <c r="D393" s="238" t="s">
        <v>79</v>
      </c>
      <c r="E393" s="31">
        <v>1</v>
      </c>
    </row>
    <row r="394" spans="1:5" ht="43.5" x14ac:dyDescent="0.55000000000000004">
      <c r="A394" s="9">
        <v>8</v>
      </c>
      <c r="B394" s="1" t="s">
        <v>666</v>
      </c>
      <c r="C394" s="34" t="s">
        <v>46</v>
      </c>
      <c r="D394" s="238" t="s">
        <v>176</v>
      </c>
      <c r="E394" s="30">
        <v>0.8</v>
      </c>
    </row>
    <row r="395" spans="1:5" ht="43.5" x14ac:dyDescent="0.55000000000000004">
      <c r="A395" s="9">
        <v>9</v>
      </c>
      <c r="B395" s="23" t="s">
        <v>667</v>
      </c>
      <c r="C395" s="211" t="s">
        <v>46</v>
      </c>
      <c r="D395" s="242" t="s">
        <v>42</v>
      </c>
      <c r="E395" s="35">
        <v>0.4</v>
      </c>
    </row>
    <row r="396" spans="1:5" ht="65.25" x14ac:dyDescent="0.55000000000000004">
      <c r="A396" s="9">
        <v>10</v>
      </c>
      <c r="B396" s="23" t="s">
        <v>668</v>
      </c>
      <c r="C396" s="211" t="s">
        <v>46</v>
      </c>
      <c r="D396" s="242" t="s">
        <v>42</v>
      </c>
      <c r="E396" s="35">
        <v>0.4</v>
      </c>
    </row>
    <row r="397" spans="1:5" ht="111.75" x14ac:dyDescent="0.55000000000000004">
      <c r="A397" s="9">
        <v>11</v>
      </c>
      <c r="B397" s="21" t="s">
        <v>669</v>
      </c>
      <c r="C397" s="211" t="s">
        <v>46</v>
      </c>
      <c r="D397" s="248" t="s">
        <v>42</v>
      </c>
      <c r="E397" s="35">
        <v>0.4</v>
      </c>
    </row>
    <row r="398" spans="1:5" ht="65.25" x14ac:dyDescent="0.55000000000000004">
      <c r="A398" s="9">
        <v>12</v>
      </c>
      <c r="B398" s="23" t="s">
        <v>670</v>
      </c>
      <c r="C398" s="211" t="s">
        <v>46</v>
      </c>
      <c r="D398" s="248" t="s">
        <v>42</v>
      </c>
      <c r="E398" s="35">
        <v>0.4</v>
      </c>
    </row>
    <row r="399" spans="1:5" ht="65.25" x14ac:dyDescent="0.55000000000000004">
      <c r="A399" s="9">
        <v>13</v>
      </c>
      <c r="B399" s="21" t="s">
        <v>671</v>
      </c>
      <c r="C399" s="211" t="s">
        <v>46</v>
      </c>
      <c r="D399" s="248" t="s">
        <v>42</v>
      </c>
      <c r="E399" s="35">
        <v>0.4</v>
      </c>
    </row>
    <row r="400" spans="1:5" ht="43.5" x14ac:dyDescent="0.55000000000000004">
      <c r="A400" s="9">
        <v>14</v>
      </c>
      <c r="B400" s="21" t="s">
        <v>672</v>
      </c>
      <c r="C400" s="211" t="s">
        <v>46</v>
      </c>
      <c r="D400" s="248" t="s">
        <v>42</v>
      </c>
      <c r="E400" s="35">
        <v>0.4</v>
      </c>
    </row>
    <row r="401" spans="1:5" x14ac:dyDescent="0.55000000000000004">
      <c r="A401" s="62" t="s">
        <v>21</v>
      </c>
      <c r="B401" s="226"/>
      <c r="C401" s="218"/>
      <c r="D401" s="249"/>
      <c r="E401" s="54">
        <f>SUM(E402:E428)</f>
        <v>14.800000000000006</v>
      </c>
    </row>
    <row r="402" spans="1:5" ht="65.25" x14ac:dyDescent="0.55000000000000004">
      <c r="A402" s="9">
        <v>1</v>
      </c>
      <c r="B402" s="21" t="s">
        <v>673</v>
      </c>
      <c r="C402" s="34" t="s">
        <v>21</v>
      </c>
      <c r="D402" s="238" t="s">
        <v>79</v>
      </c>
      <c r="E402" s="30">
        <v>1</v>
      </c>
    </row>
    <row r="403" spans="1:5" ht="87" x14ac:dyDescent="0.55000000000000004">
      <c r="A403" s="9">
        <v>2</v>
      </c>
      <c r="B403" s="1" t="s">
        <v>674</v>
      </c>
      <c r="C403" s="212" t="s">
        <v>21</v>
      </c>
      <c r="D403" s="240" t="s">
        <v>107</v>
      </c>
      <c r="E403" s="31">
        <v>1</v>
      </c>
    </row>
    <row r="404" spans="1:5" ht="87" x14ac:dyDescent="0.55000000000000004">
      <c r="A404" s="9">
        <v>3</v>
      </c>
      <c r="B404" s="23" t="s">
        <v>675</v>
      </c>
      <c r="C404" s="34" t="s">
        <v>21</v>
      </c>
      <c r="D404" s="238" t="s">
        <v>79</v>
      </c>
      <c r="E404" s="30">
        <v>1</v>
      </c>
    </row>
    <row r="405" spans="1:5" ht="43.5" x14ac:dyDescent="0.55000000000000004">
      <c r="A405" s="9">
        <v>4</v>
      </c>
      <c r="B405" s="23" t="s">
        <v>676</v>
      </c>
      <c r="C405" s="34" t="s">
        <v>21</v>
      </c>
      <c r="D405" s="238" t="s">
        <v>79</v>
      </c>
      <c r="E405" s="30">
        <v>1</v>
      </c>
    </row>
    <row r="406" spans="1:5" ht="65.25" x14ac:dyDescent="0.55000000000000004">
      <c r="A406" s="9">
        <v>5</v>
      </c>
      <c r="B406" s="21" t="s">
        <v>677</v>
      </c>
      <c r="C406" s="34" t="s">
        <v>21</v>
      </c>
      <c r="D406" s="238" t="s">
        <v>176</v>
      </c>
      <c r="E406" s="30">
        <v>0.8</v>
      </c>
    </row>
    <row r="407" spans="1:5" ht="65.25" x14ac:dyDescent="0.55000000000000004">
      <c r="A407" s="9">
        <v>6</v>
      </c>
      <c r="B407" s="21" t="s">
        <v>678</v>
      </c>
      <c r="C407" s="34" t="s">
        <v>21</v>
      </c>
      <c r="D407" s="238" t="s">
        <v>176</v>
      </c>
      <c r="E407" s="30">
        <v>0.8</v>
      </c>
    </row>
    <row r="408" spans="1:5" ht="65.25" x14ac:dyDescent="0.55000000000000004">
      <c r="A408" s="9">
        <v>7</v>
      </c>
      <c r="B408" s="21" t="s">
        <v>679</v>
      </c>
      <c r="C408" s="34" t="s">
        <v>21</v>
      </c>
      <c r="D408" s="238" t="s">
        <v>176</v>
      </c>
      <c r="E408" s="30">
        <v>0.8</v>
      </c>
    </row>
    <row r="409" spans="1:5" ht="65.25" x14ac:dyDescent="0.55000000000000004">
      <c r="A409" s="9">
        <v>8</v>
      </c>
      <c r="B409" s="1" t="s">
        <v>680</v>
      </c>
      <c r="C409" s="34" t="s">
        <v>21</v>
      </c>
      <c r="D409" s="240" t="s">
        <v>176</v>
      </c>
      <c r="E409" s="31">
        <v>0.8</v>
      </c>
    </row>
    <row r="410" spans="1:5" ht="111.75" x14ac:dyDescent="0.55000000000000004">
      <c r="A410" s="9">
        <v>9</v>
      </c>
      <c r="B410" s="23" t="s">
        <v>681</v>
      </c>
      <c r="C410" s="34" t="s">
        <v>21</v>
      </c>
      <c r="D410" s="248" t="s">
        <v>42</v>
      </c>
      <c r="E410" s="35">
        <v>0.4</v>
      </c>
    </row>
    <row r="411" spans="1:5" ht="111.75" x14ac:dyDescent="0.55000000000000004">
      <c r="A411" s="9">
        <v>10</v>
      </c>
      <c r="B411" s="55" t="s">
        <v>682</v>
      </c>
      <c r="C411" s="34" t="s">
        <v>21</v>
      </c>
      <c r="D411" s="248" t="s">
        <v>42</v>
      </c>
      <c r="E411" s="35">
        <v>0.4</v>
      </c>
    </row>
    <row r="412" spans="1:5" ht="111.75" x14ac:dyDescent="0.55000000000000004">
      <c r="A412" s="9">
        <v>11</v>
      </c>
      <c r="B412" s="55" t="s">
        <v>683</v>
      </c>
      <c r="C412" s="34" t="s">
        <v>21</v>
      </c>
      <c r="D412" s="248" t="s">
        <v>42</v>
      </c>
      <c r="E412" s="35">
        <v>0.4</v>
      </c>
    </row>
    <row r="413" spans="1:5" ht="90" x14ac:dyDescent="0.55000000000000004">
      <c r="A413" s="9">
        <v>12</v>
      </c>
      <c r="B413" s="23" t="s">
        <v>684</v>
      </c>
      <c r="C413" s="34" t="s">
        <v>21</v>
      </c>
      <c r="D413" s="248" t="s">
        <v>42</v>
      </c>
      <c r="E413" s="35">
        <v>0.4</v>
      </c>
    </row>
    <row r="414" spans="1:5" ht="111.75" x14ac:dyDescent="0.55000000000000004">
      <c r="A414" s="9">
        <v>13</v>
      </c>
      <c r="B414" s="55" t="s">
        <v>685</v>
      </c>
      <c r="C414" s="34" t="s">
        <v>21</v>
      </c>
      <c r="D414" s="248" t="s">
        <v>42</v>
      </c>
      <c r="E414" s="9">
        <v>0.4</v>
      </c>
    </row>
    <row r="415" spans="1:5" ht="111.75" x14ac:dyDescent="0.55000000000000004">
      <c r="A415" s="9">
        <v>14</v>
      </c>
      <c r="B415" s="56" t="s">
        <v>686</v>
      </c>
      <c r="C415" s="34" t="s">
        <v>21</v>
      </c>
      <c r="D415" s="248" t="s">
        <v>42</v>
      </c>
      <c r="E415" s="9">
        <v>0.4</v>
      </c>
    </row>
    <row r="416" spans="1:5" ht="87" x14ac:dyDescent="0.55000000000000004">
      <c r="A416" s="9">
        <v>15</v>
      </c>
      <c r="B416" s="23" t="s">
        <v>687</v>
      </c>
      <c r="C416" s="34" t="s">
        <v>21</v>
      </c>
      <c r="D416" s="248" t="s">
        <v>42</v>
      </c>
      <c r="E416" s="35">
        <v>0.4</v>
      </c>
    </row>
    <row r="417" spans="1:5" ht="111.75" x14ac:dyDescent="0.55000000000000004">
      <c r="A417" s="9">
        <v>16</v>
      </c>
      <c r="B417" s="23" t="s">
        <v>688</v>
      </c>
      <c r="C417" s="34" t="s">
        <v>21</v>
      </c>
      <c r="D417" s="248" t="s">
        <v>42</v>
      </c>
      <c r="E417" s="35">
        <v>0.4</v>
      </c>
    </row>
    <row r="418" spans="1:5" ht="111.75" x14ac:dyDescent="0.55000000000000004">
      <c r="A418" s="9">
        <v>17</v>
      </c>
      <c r="B418" s="23" t="s">
        <v>689</v>
      </c>
      <c r="C418" s="34" t="s">
        <v>21</v>
      </c>
      <c r="D418" s="248" t="s">
        <v>42</v>
      </c>
      <c r="E418" s="35">
        <v>0.4</v>
      </c>
    </row>
    <row r="419" spans="1:5" ht="111.75" x14ac:dyDescent="0.55000000000000004">
      <c r="A419" s="9">
        <v>18</v>
      </c>
      <c r="B419" s="23" t="s">
        <v>690</v>
      </c>
      <c r="C419" s="34" t="s">
        <v>21</v>
      </c>
      <c r="D419" s="248" t="s">
        <v>42</v>
      </c>
      <c r="E419" s="35">
        <v>0.4</v>
      </c>
    </row>
    <row r="420" spans="1:5" ht="111.75" x14ac:dyDescent="0.55000000000000004">
      <c r="A420" s="9">
        <v>19</v>
      </c>
      <c r="B420" s="23" t="s">
        <v>691</v>
      </c>
      <c r="C420" s="34" t="s">
        <v>21</v>
      </c>
      <c r="D420" s="248" t="s">
        <v>42</v>
      </c>
      <c r="E420" s="35">
        <v>0.4</v>
      </c>
    </row>
    <row r="421" spans="1:5" ht="90" x14ac:dyDescent="0.55000000000000004">
      <c r="A421" s="9">
        <v>20</v>
      </c>
      <c r="B421" s="23" t="s">
        <v>692</v>
      </c>
      <c r="C421" s="34" t="s">
        <v>21</v>
      </c>
      <c r="D421" s="248" t="s">
        <v>42</v>
      </c>
      <c r="E421" s="35">
        <v>0.4</v>
      </c>
    </row>
    <row r="422" spans="1:5" ht="108.75" x14ac:dyDescent="0.55000000000000004">
      <c r="A422" s="9">
        <v>21</v>
      </c>
      <c r="B422" s="21" t="s">
        <v>693</v>
      </c>
      <c r="C422" s="34" t="s">
        <v>21</v>
      </c>
      <c r="D422" s="248" t="s">
        <v>42</v>
      </c>
      <c r="E422" s="35">
        <v>0.4</v>
      </c>
    </row>
    <row r="423" spans="1:5" ht="90" x14ac:dyDescent="0.55000000000000004">
      <c r="A423" s="9">
        <v>22</v>
      </c>
      <c r="B423" s="55" t="s">
        <v>694</v>
      </c>
      <c r="C423" s="34" t="s">
        <v>21</v>
      </c>
      <c r="D423" s="248" t="s">
        <v>42</v>
      </c>
      <c r="E423" s="35">
        <v>0.4</v>
      </c>
    </row>
    <row r="424" spans="1:5" ht="111.75" x14ac:dyDescent="0.55000000000000004">
      <c r="A424" s="9">
        <v>23</v>
      </c>
      <c r="B424" s="23" t="s">
        <v>695</v>
      </c>
      <c r="C424" s="34" t="s">
        <v>21</v>
      </c>
      <c r="D424" s="248" t="s">
        <v>42</v>
      </c>
      <c r="E424" s="35">
        <v>0.4</v>
      </c>
    </row>
    <row r="425" spans="1:5" ht="111.75" x14ac:dyDescent="0.55000000000000004">
      <c r="A425" s="9">
        <v>24</v>
      </c>
      <c r="B425" s="23" t="s">
        <v>696</v>
      </c>
      <c r="C425" s="34" t="s">
        <v>21</v>
      </c>
      <c r="D425" s="248" t="s">
        <v>42</v>
      </c>
      <c r="E425" s="35">
        <v>0.4</v>
      </c>
    </row>
    <row r="426" spans="1:5" ht="111.75" x14ac:dyDescent="0.55000000000000004">
      <c r="A426" s="9">
        <v>25</v>
      </c>
      <c r="B426" s="23" t="s">
        <v>697</v>
      </c>
      <c r="C426" s="34" t="s">
        <v>21</v>
      </c>
      <c r="D426" s="248" t="s">
        <v>42</v>
      </c>
      <c r="E426" s="35">
        <v>0.4</v>
      </c>
    </row>
    <row r="427" spans="1:5" ht="111.75" x14ac:dyDescent="0.55000000000000004">
      <c r="A427" s="9">
        <v>26</v>
      </c>
      <c r="B427" s="23" t="s">
        <v>698</v>
      </c>
      <c r="C427" s="34" t="s">
        <v>21</v>
      </c>
      <c r="D427" s="248" t="s">
        <v>42</v>
      </c>
      <c r="E427" s="35">
        <v>0.4</v>
      </c>
    </row>
    <row r="428" spans="1:5" ht="87" x14ac:dyDescent="0.55000000000000004">
      <c r="A428" s="9">
        <v>27</v>
      </c>
      <c r="B428" s="55" t="s">
        <v>699</v>
      </c>
      <c r="C428" s="34" t="s">
        <v>21</v>
      </c>
      <c r="D428" s="248" t="s">
        <v>42</v>
      </c>
      <c r="E428" s="9">
        <v>0.4</v>
      </c>
    </row>
    <row r="429" spans="1:5" x14ac:dyDescent="0.55000000000000004">
      <c r="A429" s="60" t="s">
        <v>47</v>
      </c>
      <c r="B429" s="233"/>
      <c r="C429" s="263"/>
      <c r="D429" s="247"/>
      <c r="E429" s="54">
        <f>SUM(E430:E437)</f>
        <v>5.6000000000000014</v>
      </c>
    </row>
    <row r="430" spans="1:5" ht="65.25" x14ac:dyDescent="0.55000000000000004">
      <c r="A430" s="9">
        <v>1</v>
      </c>
      <c r="B430" s="21" t="s">
        <v>700</v>
      </c>
      <c r="C430" s="211" t="s">
        <v>47</v>
      </c>
      <c r="D430" s="238" t="s">
        <v>79</v>
      </c>
      <c r="E430" s="30">
        <v>1</v>
      </c>
    </row>
    <row r="431" spans="1:5" ht="65.25" x14ac:dyDescent="0.55000000000000004">
      <c r="A431" s="9">
        <v>2</v>
      </c>
      <c r="B431" s="23" t="s">
        <v>701</v>
      </c>
      <c r="C431" s="211" t="s">
        <v>47</v>
      </c>
      <c r="D431" s="238" t="s">
        <v>79</v>
      </c>
      <c r="E431" s="30">
        <v>1</v>
      </c>
    </row>
    <row r="432" spans="1:5" ht="65.25" x14ac:dyDescent="0.55000000000000004">
      <c r="A432" s="9">
        <v>3</v>
      </c>
      <c r="B432" s="21" t="s">
        <v>702</v>
      </c>
      <c r="C432" s="211" t="s">
        <v>47</v>
      </c>
      <c r="D432" s="238" t="s">
        <v>79</v>
      </c>
      <c r="E432" s="30">
        <v>1</v>
      </c>
    </row>
    <row r="433" spans="1:5" ht="65.25" x14ac:dyDescent="0.55000000000000004">
      <c r="A433" s="9">
        <v>4</v>
      </c>
      <c r="B433" s="23" t="s">
        <v>703</v>
      </c>
      <c r="C433" s="211" t="s">
        <v>47</v>
      </c>
      <c r="D433" s="238" t="s">
        <v>79</v>
      </c>
      <c r="E433" s="30">
        <v>1</v>
      </c>
    </row>
    <row r="434" spans="1:5" ht="87" x14ac:dyDescent="0.55000000000000004">
      <c r="A434" s="9">
        <v>5</v>
      </c>
      <c r="B434" s="23" t="s">
        <v>704</v>
      </c>
      <c r="C434" s="211" t="s">
        <v>47</v>
      </c>
      <c r="D434" s="248" t="s">
        <v>42</v>
      </c>
      <c r="E434" s="31">
        <v>0.4</v>
      </c>
    </row>
    <row r="435" spans="1:5" ht="87" x14ac:dyDescent="0.55000000000000004">
      <c r="A435" s="9">
        <v>6</v>
      </c>
      <c r="B435" s="23" t="s">
        <v>705</v>
      </c>
      <c r="C435" s="211" t="s">
        <v>47</v>
      </c>
      <c r="D435" s="248" t="s">
        <v>42</v>
      </c>
      <c r="E435" s="31">
        <v>0.4</v>
      </c>
    </row>
    <row r="436" spans="1:5" ht="65.25" x14ac:dyDescent="0.55000000000000004">
      <c r="A436" s="9">
        <v>7</v>
      </c>
      <c r="B436" s="23" t="s">
        <v>706</v>
      </c>
      <c r="C436" s="211" t="s">
        <v>47</v>
      </c>
      <c r="D436" s="248" t="s">
        <v>42</v>
      </c>
      <c r="E436" s="31">
        <v>0.4</v>
      </c>
    </row>
    <row r="437" spans="1:5" ht="87" x14ac:dyDescent="0.55000000000000004">
      <c r="A437" s="9">
        <v>8</v>
      </c>
      <c r="B437" s="23" t="s">
        <v>707</v>
      </c>
      <c r="C437" s="211" t="s">
        <v>47</v>
      </c>
      <c r="D437" s="248" t="s">
        <v>42</v>
      </c>
      <c r="E437" s="31">
        <v>0.4</v>
      </c>
    </row>
    <row r="438" spans="1:5" x14ac:dyDescent="0.55000000000000004">
      <c r="A438" s="60" t="s">
        <v>48</v>
      </c>
      <c r="B438" s="233"/>
      <c r="C438" s="264"/>
      <c r="D438" s="249"/>
      <c r="E438" s="54">
        <f>SUM(E439:E460)</f>
        <v>8.6000000000000014</v>
      </c>
    </row>
    <row r="439" spans="1:5" ht="65.25" x14ac:dyDescent="0.55000000000000004">
      <c r="A439" s="9">
        <v>1</v>
      </c>
      <c r="B439" s="23" t="s">
        <v>708</v>
      </c>
      <c r="C439" s="211" t="s">
        <v>48</v>
      </c>
      <c r="D439" s="238" t="s">
        <v>79</v>
      </c>
      <c r="E439" s="30">
        <v>1</v>
      </c>
    </row>
    <row r="440" spans="1:5" ht="65.25" x14ac:dyDescent="0.55000000000000004">
      <c r="A440" s="9">
        <v>2</v>
      </c>
      <c r="B440" s="23" t="s">
        <v>709</v>
      </c>
      <c r="C440" s="211" t="s">
        <v>48</v>
      </c>
      <c r="D440" s="238" t="s">
        <v>79</v>
      </c>
      <c r="E440" s="30">
        <v>1</v>
      </c>
    </row>
    <row r="441" spans="1:5" ht="87" x14ac:dyDescent="0.55000000000000004">
      <c r="A441" s="9">
        <v>3</v>
      </c>
      <c r="B441" s="23" t="s">
        <v>464</v>
      </c>
      <c r="C441" s="211" t="s">
        <v>48</v>
      </c>
      <c r="D441" s="238" t="s">
        <v>79</v>
      </c>
      <c r="E441" s="30">
        <v>1</v>
      </c>
    </row>
    <row r="442" spans="1:5" ht="65.25" x14ac:dyDescent="0.55000000000000004">
      <c r="A442" s="9">
        <v>4</v>
      </c>
      <c r="B442" s="21" t="s">
        <v>710</v>
      </c>
      <c r="C442" s="211" t="s">
        <v>48</v>
      </c>
      <c r="D442" s="248" t="s">
        <v>42</v>
      </c>
      <c r="E442" s="35">
        <v>0.4</v>
      </c>
    </row>
    <row r="443" spans="1:5" ht="111.75" x14ac:dyDescent="0.55000000000000004">
      <c r="A443" s="9">
        <v>5</v>
      </c>
      <c r="B443" s="23" t="s">
        <v>711</v>
      </c>
      <c r="C443" s="211" t="s">
        <v>48</v>
      </c>
      <c r="D443" s="248" t="s">
        <v>42</v>
      </c>
      <c r="E443" s="35">
        <v>0.4</v>
      </c>
    </row>
    <row r="444" spans="1:5" ht="111.75" x14ac:dyDescent="0.55000000000000004">
      <c r="A444" s="9">
        <v>6</v>
      </c>
      <c r="B444" s="55" t="s">
        <v>712</v>
      </c>
      <c r="C444" s="211" t="s">
        <v>48</v>
      </c>
      <c r="D444" s="248" t="s">
        <v>42</v>
      </c>
      <c r="E444" s="35">
        <v>0.4</v>
      </c>
    </row>
    <row r="445" spans="1:5" ht="108.75" x14ac:dyDescent="0.55000000000000004">
      <c r="A445" s="9">
        <v>7</v>
      </c>
      <c r="B445" s="21" t="s">
        <v>713</v>
      </c>
      <c r="C445" s="211" t="s">
        <v>48</v>
      </c>
      <c r="D445" s="248" t="s">
        <v>42</v>
      </c>
      <c r="E445" s="35">
        <v>0.4</v>
      </c>
    </row>
    <row r="446" spans="1:5" ht="65.25" x14ac:dyDescent="0.55000000000000004">
      <c r="A446" s="9">
        <v>8</v>
      </c>
      <c r="B446" s="55" t="s">
        <v>714</v>
      </c>
      <c r="C446" s="211" t="s">
        <v>48</v>
      </c>
      <c r="D446" s="248" t="s">
        <v>42</v>
      </c>
      <c r="E446" s="9">
        <v>0.4</v>
      </c>
    </row>
    <row r="447" spans="1:5" ht="111.75" x14ac:dyDescent="0.55000000000000004">
      <c r="A447" s="9">
        <v>9</v>
      </c>
      <c r="B447" s="23" t="s">
        <v>715</v>
      </c>
      <c r="C447" s="211" t="s">
        <v>48</v>
      </c>
      <c r="D447" s="248" t="s">
        <v>42</v>
      </c>
      <c r="E447" s="35">
        <v>0.4</v>
      </c>
    </row>
    <row r="448" spans="1:5" ht="111.75" x14ac:dyDescent="0.55000000000000004">
      <c r="A448" s="9">
        <v>10</v>
      </c>
      <c r="B448" s="55" t="s">
        <v>716</v>
      </c>
      <c r="C448" s="211" t="s">
        <v>48</v>
      </c>
      <c r="D448" s="248" t="s">
        <v>42</v>
      </c>
      <c r="E448" s="35">
        <v>0.4</v>
      </c>
    </row>
    <row r="449" spans="1:5" ht="87" x14ac:dyDescent="0.55000000000000004">
      <c r="A449" s="9">
        <v>11</v>
      </c>
      <c r="B449" s="55" t="s">
        <v>717</v>
      </c>
      <c r="C449" s="211" t="s">
        <v>48</v>
      </c>
      <c r="D449" s="248" t="s">
        <v>42</v>
      </c>
      <c r="E449" s="35">
        <v>0.4</v>
      </c>
    </row>
    <row r="450" spans="1:5" ht="111.75" x14ac:dyDescent="0.55000000000000004">
      <c r="A450" s="9">
        <v>12</v>
      </c>
      <c r="B450" s="23" t="s">
        <v>718</v>
      </c>
      <c r="C450" s="211" t="s">
        <v>48</v>
      </c>
      <c r="D450" s="248" t="s">
        <v>42</v>
      </c>
      <c r="E450" s="35">
        <v>0.4</v>
      </c>
    </row>
    <row r="451" spans="1:5" ht="87" x14ac:dyDescent="0.55000000000000004">
      <c r="A451" s="9">
        <v>13</v>
      </c>
      <c r="B451" s="21" t="s">
        <v>719</v>
      </c>
      <c r="C451" s="211" t="s">
        <v>48</v>
      </c>
      <c r="D451" s="248" t="s">
        <v>38</v>
      </c>
      <c r="E451" s="9">
        <v>0.2</v>
      </c>
    </row>
    <row r="452" spans="1:5" ht="65.25" x14ac:dyDescent="0.55000000000000004">
      <c r="A452" s="9">
        <v>14</v>
      </c>
      <c r="B452" s="21" t="s">
        <v>720</v>
      </c>
      <c r="C452" s="211" t="s">
        <v>48</v>
      </c>
      <c r="D452" s="248" t="s">
        <v>38</v>
      </c>
      <c r="E452" s="9">
        <v>0.2</v>
      </c>
    </row>
    <row r="453" spans="1:5" ht="65.25" x14ac:dyDescent="0.55000000000000004">
      <c r="A453" s="9">
        <v>15</v>
      </c>
      <c r="B453" s="21" t="s">
        <v>721</v>
      </c>
      <c r="C453" s="211" t="s">
        <v>48</v>
      </c>
      <c r="D453" s="248" t="s">
        <v>38</v>
      </c>
      <c r="E453" s="9">
        <v>0.2</v>
      </c>
    </row>
    <row r="454" spans="1:5" ht="87" x14ac:dyDescent="0.55000000000000004">
      <c r="A454" s="9">
        <v>16</v>
      </c>
      <c r="B454" s="1" t="s">
        <v>722</v>
      </c>
      <c r="C454" s="211" t="s">
        <v>48</v>
      </c>
      <c r="D454" s="248" t="s">
        <v>38</v>
      </c>
      <c r="E454" s="9">
        <v>0.2</v>
      </c>
    </row>
    <row r="455" spans="1:5" ht="87" x14ac:dyDescent="0.55000000000000004">
      <c r="A455" s="9">
        <v>17</v>
      </c>
      <c r="B455" s="1" t="s">
        <v>723</v>
      </c>
      <c r="C455" s="211" t="s">
        <v>48</v>
      </c>
      <c r="D455" s="248" t="s">
        <v>38</v>
      </c>
      <c r="E455" s="9">
        <v>0.2</v>
      </c>
    </row>
    <row r="456" spans="1:5" ht="87" x14ac:dyDescent="0.55000000000000004">
      <c r="A456" s="9">
        <v>18</v>
      </c>
      <c r="B456" s="33" t="s">
        <v>724</v>
      </c>
      <c r="C456" s="211" t="s">
        <v>48</v>
      </c>
      <c r="D456" s="248" t="s">
        <v>38</v>
      </c>
      <c r="E456" s="9">
        <v>0.2</v>
      </c>
    </row>
    <row r="457" spans="1:5" ht="65.25" x14ac:dyDescent="0.55000000000000004">
      <c r="A457" s="9">
        <v>19</v>
      </c>
      <c r="B457" s="1" t="s">
        <v>725</v>
      </c>
      <c r="C457" s="211" t="s">
        <v>48</v>
      </c>
      <c r="D457" s="248" t="s">
        <v>38</v>
      </c>
      <c r="E457" s="9">
        <v>0.2</v>
      </c>
    </row>
    <row r="458" spans="1:5" ht="87" x14ac:dyDescent="0.55000000000000004">
      <c r="A458" s="9">
        <v>20</v>
      </c>
      <c r="B458" s="33" t="s">
        <v>726</v>
      </c>
      <c r="C458" s="211" t="s">
        <v>48</v>
      </c>
      <c r="D458" s="248" t="s">
        <v>38</v>
      </c>
      <c r="E458" s="9">
        <v>0.2</v>
      </c>
    </row>
    <row r="459" spans="1:5" ht="87" x14ac:dyDescent="0.55000000000000004">
      <c r="A459" s="9">
        <v>21</v>
      </c>
      <c r="B459" s="33" t="s">
        <v>727</v>
      </c>
      <c r="C459" s="211" t="s">
        <v>48</v>
      </c>
      <c r="D459" s="248" t="s">
        <v>38</v>
      </c>
      <c r="E459" s="9">
        <v>0.2</v>
      </c>
    </row>
    <row r="460" spans="1:5" ht="87" x14ac:dyDescent="0.55000000000000004">
      <c r="A460" s="9">
        <v>22</v>
      </c>
      <c r="B460" s="33" t="s">
        <v>728</v>
      </c>
      <c r="C460" s="211" t="s">
        <v>48</v>
      </c>
      <c r="D460" s="248" t="s">
        <v>38</v>
      </c>
      <c r="E460" s="9">
        <v>0.2</v>
      </c>
    </row>
    <row r="461" spans="1:5" x14ac:dyDescent="0.55000000000000004">
      <c r="A461" s="60" t="s">
        <v>49</v>
      </c>
      <c r="B461" s="233"/>
      <c r="C461" s="263"/>
      <c r="D461" s="247"/>
      <c r="E461" s="54">
        <f>SUM(E462:E490)</f>
        <v>24.399999999999995</v>
      </c>
    </row>
    <row r="462" spans="1:5" ht="65.25" x14ac:dyDescent="0.55000000000000004">
      <c r="A462" s="9">
        <v>1</v>
      </c>
      <c r="B462" s="21" t="s">
        <v>465</v>
      </c>
      <c r="C462" s="213" t="s">
        <v>49</v>
      </c>
      <c r="D462" s="238" t="s">
        <v>107</v>
      </c>
      <c r="E462" s="31">
        <v>1</v>
      </c>
    </row>
    <row r="463" spans="1:5" ht="87" x14ac:dyDescent="0.55000000000000004">
      <c r="A463" s="9">
        <v>2</v>
      </c>
      <c r="B463" s="21" t="s">
        <v>466</v>
      </c>
      <c r="C463" s="213" t="s">
        <v>49</v>
      </c>
      <c r="D463" s="238" t="s">
        <v>79</v>
      </c>
      <c r="E463" s="31">
        <v>1</v>
      </c>
    </row>
    <row r="464" spans="1:5" ht="65.25" x14ac:dyDescent="0.55000000000000004">
      <c r="A464" s="9">
        <v>3</v>
      </c>
      <c r="B464" s="21" t="s">
        <v>467</v>
      </c>
      <c r="C464" s="213" t="s">
        <v>49</v>
      </c>
      <c r="D464" s="238" t="s">
        <v>79</v>
      </c>
      <c r="E464" s="31">
        <v>1</v>
      </c>
    </row>
    <row r="465" spans="1:5" ht="43.5" x14ac:dyDescent="0.55000000000000004">
      <c r="A465" s="9">
        <v>4</v>
      </c>
      <c r="B465" s="24" t="s">
        <v>468</v>
      </c>
      <c r="C465" s="213" t="s">
        <v>49</v>
      </c>
      <c r="D465" s="238" t="s">
        <v>79</v>
      </c>
      <c r="E465" s="31">
        <v>1</v>
      </c>
    </row>
    <row r="466" spans="1:5" ht="65.25" x14ac:dyDescent="0.55000000000000004">
      <c r="A466" s="9">
        <v>5</v>
      </c>
      <c r="B466" s="21" t="s">
        <v>469</v>
      </c>
      <c r="C466" s="213" t="s">
        <v>49</v>
      </c>
      <c r="D466" s="238" t="s">
        <v>107</v>
      </c>
      <c r="E466" s="31">
        <v>1</v>
      </c>
    </row>
    <row r="467" spans="1:5" ht="65.25" x14ac:dyDescent="0.55000000000000004">
      <c r="A467" s="9">
        <v>6</v>
      </c>
      <c r="B467" s="21" t="s">
        <v>470</v>
      </c>
      <c r="C467" s="213" t="s">
        <v>49</v>
      </c>
      <c r="D467" s="238" t="s">
        <v>107</v>
      </c>
      <c r="E467" s="31">
        <v>1</v>
      </c>
    </row>
    <row r="468" spans="1:5" ht="65.25" x14ac:dyDescent="0.55000000000000004">
      <c r="A468" s="9">
        <v>7</v>
      </c>
      <c r="B468" s="21" t="s">
        <v>471</v>
      </c>
      <c r="C468" s="213" t="s">
        <v>49</v>
      </c>
      <c r="D468" s="238" t="s">
        <v>79</v>
      </c>
      <c r="E468" s="31">
        <v>1</v>
      </c>
    </row>
    <row r="469" spans="1:5" ht="65.25" x14ac:dyDescent="0.55000000000000004">
      <c r="A469" s="9">
        <v>8</v>
      </c>
      <c r="B469" s="21" t="s">
        <v>472</v>
      </c>
      <c r="C469" s="213" t="s">
        <v>49</v>
      </c>
      <c r="D469" s="238" t="s">
        <v>79</v>
      </c>
      <c r="E469" s="31">
        <v>1</v>
      </c>
    </row>
    <row r="470" spans="1:5" ht="87" x14ac:dyDescent="0.55000000000000004">
      <c r="A470" s="9">
        <v>9</v>
      </c>
      <c r="B470" s="21" t="s">
        <v>473</v>
      </c>
      <c r="C470" s="213" t="s">
        <v>49</v>
      </c>
      <c r="D470" s="238" t="s">
        <v>79</v>
      </c>
      <c r="E470" s="31">
        <v>1</v>
      </c>
    </row>
    <row r="471" spans="1:5" ht="87" x14ac:dyDescent="0.55000000000000004">
      <c r="A471" s="9">
        <v>10</v>
      </c>
      <c r="B471" s="21" t="s">
        <v>474</v>
      </c>
      <c r="C471" s="213" t="s">
        <v>49</v>
      </c>
      <c r="D471" s="238" t="s">
        <v>79</v>
      </c>
      <c r="E471" s="31">
        <v>1</v>
      </c>
    </row>
    <row r="472" spans="1:5" ht="87" x14ac:dyDescent="0.55000000000000004">
      <c r="A472" s="9">
        <v>11</v>
      </c>
      <c r="B472" s="21" t="s">
        <v>475</v>
      </c>
      <c r="C472" s="213" t="s">
        <v>49</v>
      </c>
      <c r="D472" s="238" t="s">
        <v>79</v>
      </c>
      <c r="E472" s="31">
        <v>1</v>
      </c>
    </row>
    <row r="473" spans="1:5" ht="65.25" x14ac:dyDescent="0.55000000000000004">
      <c r="A473" s="9">
        <v>12</v>
      </c>
      <c r="B473" s="21" t="s">
        <v>476</v>
      </c>
      <c r="C473" s="213" t="s">
        <v>49</v>
      </c>
      <c r="D473" s="238" t="s">
        <v>79</v>
      </c>
      <c r="E473" s="31">
        <v>1</v>
      </c>
    </row>
    <row r="474" spans="1:5" ht="65.25" x14ac:dyDescent="0.55000000000000004">
      <c r="A474" s="9">
        <v>13</v>
      </c>
      <c r="B474" s="24" t="s">
        <v>477</v>
      </c>
      <c r="C474" s="213" t="s">
        <v>49</v>
      </c>
      <c r="D474" s="238" t="s">
        <v>79</v>
      </c>
      <c r="E474" s="31">
        <v>1</v>
      </c>
    </row>
    <row r="475" spans="1:5" ht="87" x14ac:dyDescent="0.55000000000000004">
      <c r="A475" s="9">
        <v>14</v>
      </c>
      <c r="B475" s="24" t="s">
        <v>478</v>
      </c>
      <c r="C475" s="213" t="s">
        <v>49</v>
      </c>
      <c r="D475" s="238" t="s">
        <v>79</v>
      </c>
      <c r="E475" s="31">
        <v>1</v>
      </c>
    </row>
    <row r="476" spans="1:5" ht="87" x14ac:dyDescent="0.55000000000000004">
      <c r="A476" s="9">
        <v>15</v>
      </c>
      <c r="B476" s="21" t="s">
        <v>479</v>
      </c>
      <c r="C476" s="213" t="s">
        <v>49</v>
      </c>
      <c r="D476" s="238" t="s">
        <v>107</v>
      </c>
      <c r="E476" s="31">
        <v>1</v>
      </c>
    </row>
    <row r="477" spans="1:5" ht="87" x14ac:dyDescent="0.55000000000000004">
      <c r="A477" s="9">
        <v>16</v>
      </c>
      <c r="B477" s="24" t="s">
        <v>480</v>
      </c>
      <c r="C477" s="213" t="s">
        <v>49</v>
      </c>
      <c r="D477" s="238" t="s">
        <v>79</v>
      </c>
      <c r="E477" s="31">
        <v>1</v>
      </c>
    </row>
    <row r="478" spans="1:5" ht="65.25" x14ac:dyDescent="0.55000000000000004">
      <c r="A478" s="9">
        <v>17</v>
      </c>
      <c r="B478" s="21" t="s">
        <v>481</v>
      </c>
      <c r="C478" s="213" t="s">
        <v>49</v>
      </c>
      <c r="D478" s="238" t="s">
        <v>107</v>
      </c>
      <c r="E478" s="31">
        <v>1</v>
      </c>
    </row>
    <row r="479" spans="1:5" ht="65.25" x14ac:dyDescent="0.55000000000000004">
      <c r="A479" s="9">
        <v>18</v>
      </c>
      <c r="B479" s="21" t="s">
        <v>482</v>
      </c>
      <c r="C479" s="213" t="s">
        <v>49</v>
      </c>
      <c r="D479" s="238" t="s">
        <v>79</v>
      </c>
      <c r="E479" s="31">
        <v>1</v>
      </c>
    </row>
    <row r="480" spans="1:5" ht="65.25" x14ac:dyDescent="0.55000000000000004">
      <c r="A480" s="9">
        <v>19</v>
      </c>
      <c r="B480" s="21" t="s">
        <v>483</v>
      </c>
      <c r="C480" s="213" t="s">
        <v>49</v>
      </c>
      <c r="D480" s="238" t="s">
        <v>79</v>
      </c>
      <c r="E480" s="31">
        <v>1</v>
      </c>
    </row>
    <row r="481" spans="1:5" ht="65.25" x14ac:dyDescent="0.55000000000000004">
      <c r="A481" s="9">
        <v>20</v>
      </c>
      <c r="B481" s="21" t="s">
        <v>484</v>
      </c>
      <c r="C481" s="213" t="s">
        <v>49</v>
      </c>
      <c r="D481" s="238" t="s">
        <v>79</v>
      </c>
      <c r="E481" s="31">
        <v>1</v>
      </c>
    </row>
    <row r="482" spans="1:5" ht="87" x14ac:dyDescent="0.55000000000000004">
      <c r="A482" s="9">
        <v>21</v>
      </c>
      <c r="B482" s="21" t="s">
        <v>485</v>
      </c>
      <c r="C482" s="213" t="s">
        <v>49</v>
      </c>
      <c r="D482" s="238" t="s">
        <v>107</v>
      </c>
      <c r="E482" s="31">
        <v>1</v>
      </c>
    </row>
    <row r="483" spans="1:5" ht="65.25" x14ac:dyDescent="0.55000000000000004">
      <c r="A483" s="9">
        <v>22</v>
      </c>
      <c r="B483" s="23" t="s">
        <v>486</v>
      </c>
      <c r="C483" s="213" t="s">
        <v>49</v>
      </c>
      <c r="D483" s="238" t="s">
        <v>161</v>
      </c>
      <c r="E483" s="31">
        <v>0.6</v>
      </c>
    </row>
    <row r="484" spans="1:5" ht="43.5" x14ac:dyDescent="0.55000000000000004">
      <c r="A484" s="9">
        <v>23</v>
      </c>
      <c r="B484" s="21" t="s">
        <v>487</v>
      </c>
      <c r="C484" s="213" t="s">
        <v>49</v>
      </c>
      <c r="D484" s="238" t="s">
        <v>161</v>
      </c>
      <c r="E484" s="31">
        <v>0.6</v>
      </c>
    </row>
    <row r="485" spans="1:5" ht="65.25" x14ac:dyDescent="0.55000000000000004">
      <c r="A485" s="9">
        <v>24</v>
      </c>
      <c r="B485" s="24" t="s">
        <v>488</v>
      </c>
      <c r="C485" s="213" t="s">
        <v>49</v>
      </c>
      <c r="D485" s="248" t="s">
        <v>42</v>
      </c>
      <c r="E485" s="31">
        <v>0.4</v>
      </c>
    </row>
    <row r="486" spans="1:5" ht="87" x14ac:dyDescent="0.55000000000000004">
      <c r="A486" s="9">
        <v>25</v>
      </c>
      <c r="B486" s="56" t="s">
        <v>489</v>
      </c>
      <c r="C486" s="213" t="s">
        <v>49</v>
      </c>
      <c r="D486" s="248" t="s">
        <v>42</v>
      </c>
      <c r="E486" s="31">
        <v>0.4</v>
      </c>
    </row>
    <row r="487" spans="1:5" ht="90" x14ac:dyDescent="0.55000000000000004">
      <c r="A487" s="9">
        <v>26</v>
      </c>
      <c r="B487" s="23" t="s">
        <v>490</v>
      </c>
      <c r="C487" s="213" t="s">
        <v>49</v>
      </c>
      <c r="D487" s="248" t="s">
        <v>42</v>
      </c>
      <c r="E487" s="31">
        <v>0.4</v>
      </c>
    </row>
    <row r="488" spans="1:5" ht="111.75" x14ac:dyDescent="0.55000000000000004">
      <c r="A488" s="9">
        <v>27</v>
      </c>
      <c r="B488" s="2" t="s">
        <v>491</v>
      </c>
      <c r="C488" s="213" t="s">
        <v>49</v>
      </c>
      <c r="D488" s="248" t="s">
        <v>42</v>
      </c>
      <c r="E488" s="31">
        <v>0.4</v>
      </c>
    </row>
    <row r="489" spans="1:5" ht="108.75" x14ac:dyDescent="0.55000000000000004">
      <c r="A489" s="9">
        <v>28</v>
      </c>
      <c r="B489" s="56" t="s">
        <v>492</v>
      </c>
      <c r="C489" s="213" t="s">
        <v>49</v>
      </c>
      <c r="D489" s="248" t="s">
        <v>42</v>
      </c>
      <c r="E489" s="31">
        <v>0.4</v>
      </c>
    </row>
    <row r="490" spans="1:5" ht="87" x14ac:dyDescent="0.55000000000000004">
      <c r="A490" s="9">
        <v>29</v>
      </c>
      <c r="B490" s="23" t="s">
        <v>493</v>
      </c>
      <c r="C490" s="213" t="s">
        <v>49</v>
      </c>
      <c r="D490" s="248" t="s">
        <v>38</v>
      </c>
      <c r="E490" s="31">
        <v>0.2</v>
      </c>
    </row>
    <row r="491" spans="1:5" x14ac:dyDescent="0.55000000000000004">
      <c r="A491" s="61" t="s">
        <v>19</v>
      </c>
      <c r="B491" s="233"/>
      <c r="C491" s="263"/>
      <c r="D491" s="250"/>
      <c r="E491" s="54">
        <f>SUM(E492:E497)</f>
        <v>3.1999999999999997</v>
      </c>
    </row>
    <row r="492" spans="1:5" ht="65.25" x14ac:dyDescent="0.55000000000000004">
      <c r="A492" s="9">
        <v>1</v>
      </c>
      <c r="B492" s="21" t="s">
        <v>729</v>
      </c>
      <c r="C492" s="213" t="s">
        <v>19</v>
      </c>
      <c r="D492" s="238" t="s">
        <v>79</v>
      </c>
      <c r="E492" s="31">
        <v>1</v>
      </c>
    </row>
    <row r="493" spans="1:5" ht="65.25" x14ac:dyDescent="0.55000000000000004">
      <c r="A493" s="9">
        <v>2</v>
      </c>
      <c r="B493" s="21" t="s">
        <v>730</v>
      </c>
      <c r="C493" s="213" t="s">
        <v>19</v>
      </c>
      <c r="D493" s="238" t="s">
        <v>161</v>
      </c>
      <c r="E493" s="31">
        <v>0.6</v>
      </c>
    </row>
    <row r="494" spans="1:5" ht="108.75" x14ac:dyDescent="0.55000000000000004">
      <c r="A494" s="9">
        <v>3</v>
      </c>
      <c r="B494" s="57" t="s">
        <v>731</v>
      </c>
      <c r="C494" s="213" t="s">
        <v>19</v>
      </c>
      <c r="D494" s="248" t="s">
        <v>42</v>
      </c>
      <c r="E494" s="31">
        <v>0.4</v>
      </c>
    </row>
    <row r="495" spans="1:5" ht="87" x14ac:dyDescent="0.55000000000000004">
      <c r="A495" s="9">
        <v>4</v>
      </c>
      <c r="B495" s="21" t="s">
        <v>732</v>
      </c>
      <c r="C495" s="213" t="s">
        <v>19</v>
      </c>
      <c r="D495" s="248" t="s">
        <v>42</v>
      </c>
      <c r="E495" s="31">
        <v>0.4</v>
      </c>
    </row>
    <row r="496" spans="1:5" ht="43.5" x14ac:dyDescent="0.55000000000000004">
      <c r="A496" s="9">
        <v>5</v>
      </c>
      <c r="B496" s="109" t="s">
        <v>733</v>
      </c>
      <c r="C496" s="213" t="s">
        <v>19</v>
      </c>
      <c r="D496" s="248" t="s">
        <v>42</v>
      </c>
      <c r="E496" s="31">
        <v>0.4</v>
      </c>
    </row>
    <row r="497" spans="1:5" ht="65.25" x14ac:dyDescent="0.55000000000000004">
      <c r="A497" s="9">
        <v>6</v>
      </c>
      <c r="B497" s="23" t="s">
        <v>734</v>
      </c>
      <c r="C497" s="213" t="s">
        <v>19</v>
      </c>
      <c r="D497" s="248" t="s">
        <v>42</v>
      </c>
      <c r="E497" s="31">
        <v>0.4</v>
      </c>
    </row>
    <row r="498" spans="1:5" x14ac:dyDescent="0.55000000000000004">
      <c r="A498" s="60" t="s">
        <v>27</v>
      </c>
      <c r="B498" s="233"/>
      <c r="C498" s="263"/>
      <c r="D498" s="247"/>
      <c r="E498" s="54">
        <f>SUM(E499:E505)</f>
        <v>3.8000000000000003</v>
      </c>
    </row>
    <row r="499" spans="1:5" ht="65.25" x14ac:dyDescent="0.55000000000000004">
      <c r="A499" s="9">
        <v>1</v>
      </c>
      <c r="B499" s="21" t="s">
        <v>735</v>
      </c>
      <c r="C499" s="213" t="s">
        <v>27</v>
      </c>
      <c r="D499" s="238" t="s">
        <v>79</v>
      </c>
      <c r="E499" s="30">
        <v>1</v>
      </c>
    </row>
    <row r="500" spans="1:5" ht="65.25" x14ac:dyDescent="0.55000000000000004">
      <c r="A500" s="9">
        <v>2</v>
      </c>
      <c r="B500" s="21" t="s">
        <v>736</v>
      </c>
      <c r="C500" s="213" t="s">
        <v>27</v>
      </c>
      <c r="D500" s="238" t="s">
        <v>79</v>
      </c>
      <c r="E500" s="30">
        <v>1</v>
      </c>
    </row>
    <row r="501" spans="1:5" ht="87" x14ac:dyDescent="0.55000000000000004">
      <c r="A501" s="9">
        <v>3</v>
      </c>
      <c r="B501" s="1" t="s">
        <v>495</v>
      </c>
      <c r="C501" s="213" t="s">
        <v>27</v>
      </c>
      <c r="D501" s="240" t="s">
        <v>176</v>
      </c>
      <c r="E501" s="110">
        <v>0.8</v>
      </c>
    </row>
    <row r="502" spans="1:5" ht="65.25" x14ac:dyDescent="0.55000000000000004">
      <c r="A502" s="9">
        <v>4</v>
      </c>
      <c r="B502" s="21" t="s">
        <v>737</v>
      </c>
      <c r="C502" s="213" t="s">
        <v>27</v>
      </c>
      <c r="D502" s="248" t="s">
        <v>42</v>
      </c>
      <c r="E502" s="31">
        <v>0.4</v>
      </c>
    </row>
    <row r="503" spans="1:5" ht="87" x14ac:dyDescent="0.55000000000000004">
      <c r="A503" s="9">
        <v>5</v>
      </c>
      <c r="B503" s="21" t="s">
        <v>738</v>
      </c>
      <c r="C503" s="213" t="s">
        <v>27</v>
      </c>
      <c r="D503" s="248" t="s">
        <v>38</v>
      </c>
      <c r="E503" s="31">
        <v>0.2</v>
      </c>
    </row>
    <row r="504" spans="1:5" ht="87" x14ac:dyDescent="0.55000000000000004">
      <c r="A504" s="9">
        <v>6</v>
      </c>
      <c r="B504" s="21" t="s">
        <v>739</v>
      </c>
      <c r="C504" s="213" t="s">
        <v>27</v>
      </c>
      <c r="D504" s="248" t="s">
        <v>38</v>
      </c>
      <c r="E504" s="31">
        <v>0.2</v>
      </c>
    </row>
    <row r="505" spans="1:5" ht="65.25" x14ac:dyDescent="0.55000000000000004">
      <c r="A505" s="9">
        <v>7</v>
      </c>
      <c r="B505" s="21" t="s">
        <v>740</v>
      </c>
      <c r="C505" s="213" t="s">
        <v>27</v>
      </c>
      <c r="D505" s="248" t="s">
        <v>38</v>
      </c>
      <c r="E505" s="31">
        <v>0.2</v>
      </c>
    </row>
    <row r="506" spans="1:5" x14ac:dyDescent="0.55000000000000004">
      <c r="A506" s="60" t="s">
        <v>51</v>
      </c>
      <c r="B506" s="233"/>
      <c r="C506" s="263"/>
      <c r="D506" s="247"/>
      <c r="E506" s="54">
        <f>SUM(E507)</f>
        <v>0.4</v>
      </c>
    </row>
    <row r="507" spans="1:5" ht="87" x14ac:dyDescent="0.55000000000000004">
      <c r="A507" s="9">
        <v>1</v>
      </c>
      <c r="B507" s="56" t="s">
        <v>741</v>
      </c>
      <c r="C507" s="34" t="s">
        <v>51</v>
      </c>
      <c r="D507" s="248" t="s">
        <v>42</v>
      </c>
      <c r="E507" s="31">
        <v>0.4</v>
      </c>
    </row>
    <row r="508" spans="1:5" x14ac:dyDescent="0.55000000000000004">
      <c r="A508" s="63" t="s">
        <v>494</v>
      </c>
      <c r="B508" s="59"/>
      <c r="C508" s="219"/>
      <c r="D508" s="249"/>
      <c r="E508" s="54">
        <f>SUM(E509:E513)</f>
        <v>2.8000000000000003</v>
      </c>
    </row>
    <row r="509" spans="1:5" ht="65.25" x14ac:dyDescent="0.55000000000000004">
      <c r="A509" s="9">
        <v>1</v>
      </c>
      <c r="B509" s="21" t="s">
        <v>742</v>
      </c>
      <c r="C509" s="213" t="s">
        <v>494</v>
      </c>
      <c r="D509" s="238" t="s">
        <v>79</v>
      </c>
      <c r="E509" s="31">
        <v>1</v>
      </c>
    </row>
    <row r="510" spans="1:5" ht="65.25" x14ac:dyDescent="0.55000000000000004">
      <c r="A510" s="9">
        <v>2</v>
      </c>
      <c r="B510" s="21" t="s">
        <v>743</v>
      </c>
      <c r="C510" s="213" t="s">
        <v>494</v>
      </c>
      <c r="D510" s="238" t="s">
        <v>79</v>
      </c>
      <c r="E510" s="31">
        <v>1</v>
      </c>
    </row>
    <row r="511" spans="1:5" ht="133.5" x14ac:dyDescent="0.55000000000000004">
      <c r="A511" s="9">
        <v>3</v>
      </c>
      <c r="B511" s="56" t="s">
        <v>744</v>
      </c>
      <c r="C511" s="213" t="s">
        <v>494</v>
      </c>
      <c r="D511" s="248" t="s">
        <v>42</v>
      </c>
      <c r="E511" s="31">
        <v>0.4</v>
      </c>
    </row>
    <row r="512" spans="1:5" ht="108.75" x14ac:dyDescent="0.55000000000000004">
      <c r="A512" s="9">
        <v>4</v>
      </c>
      <c r="B512" s="23" t="s">
        <v>745</v>
      </c>
      <c r="C512" s="213" t="s">
        <v>494</v>
      </c>
      <c r="D512" s="248" t="s">
        <v>38</v>
      </c>
      <c r="E512" s="31">
        <v>0.2</v>
      </c>
    </row>
    <row r="513" spans="1:6" ht="87" x14ac:dyDescent="0.55000000000000004">
      <c r="A513" s="9">
        <v>5</v>
      </c>
      <c r="B513" s="23" t="s">
        <v>746</v>
      </c>
      <c r="C513" s="213" t="s">
        <v>494</v>
      </c>
      <c r="D513" s="248" t="s">
        <v>38</v>
      </c>
      <c r="E513" s="31">
        <v>0.2</v>
      </c>
    </row>
    <row r="514" spans="1:6" x14ac:dyDescent="0.55000000000000004">
      <c r="A514" s="304" t="s">
        <v>52</v>
      </c>
      <c r="B514" s="305"/>
      <c r="C514" s="305"/>
      <c r="D514" s="306"/>
      <c r="E514" s="272" t="s">
        <v>53</v>
      </c>
    </row>
    <row r="515" spans="1:6" x14ac:dyDescent="0.55000000000000004">
      <c r="A515" s="198" t="s">
        <v>23</v>
      </c>
      <c r="B515" s="231"/>
      <c r="C515" s="260"/>
      <c r="D515" s="244"/>
      <c r="E515" s="25">
        <f>SUM(E516)</f>
        <v>0.4</v>
      </c>
      <c r="F515" s="15"/>
    </row>
    <row r="516" spans="1:6" ht="68.25" x14ac:dyDescent="0.55000000000000004">
      <c r="A516" s="9">
        <v>1</v>
      </c>
      <c r="B516" s="24" t="s">
        <v>144</v>
      </c>
      <c r="C516" s="211" t="s">
        <v>23</v>
      </c>
      <c r="D516" s="242" t="s">
        <v>42</v>
      </c>
      <c r="E516" s="35">
        <v>0.4</v>
      </c>
      <c r="F516" s="10"/>
    </row>
    <row r="517" spans="1:6" x14ac:dyDescent="0.55000000000000004">
      <c r="A517" s="198" t="s">
        <v>24</v>
      </c>
      <c r="B517" s="231"/>
      <c r="C517" s="260"/>
      <c r="D517" s="244"/>
      <c r="E517" s="25">
        <f>SUM(E518:E518)</f>
        <v>1</v>
      </c>
      <c r="F517" s="10"/>
    </row>
    <row r="518" spans="1:6" ht="65.25" x14ac:dyDescent="0.55000000000000004">
      <c r="A518" s="28">
        <v>1</v>
      </c>
      <c r="B518" s="38" t="s">
        <v>145</v>
      </c>
      <c r="C518" s="216" t="s">
        <v>146</v>
      </c>
      <c r="D518" s="246" t="s">
        <v>108</v>
      </c>
      <c r="E518" s="36">
        <v>1</v>
      </c>
      <c r="F518" s="10" t="s">
        <v>163</v>
      </c>
    </row>
    <row r="519" spans="1:6" x14ac:dyDescent="0.55000000000000004">
      <c r="A519" s="198" t="s">
        <v>25</v>
      </c>
      <c r="B519" s="231"/>
      <c r="C519" s="260"/>
      <c r="D519" s="244"/>
      <c r="E519" s="25">
        <f>SUM(E520)</f>
        <v>1</v>
      </c>
      <c r="F519" s="10"/>
    </row>
    <row r="520" spans="1:6" ht="87" x14ac:dyDescent="0.55000000000000004">
      <c r="A520" s="9">
        <v>1</v>
      </c>
      <c r="B520" s="21" t="s">
        <v>147</v>
      </c>
      <c r="C520" s="211" t="s">
        <v>148</v>
      </c>
      <c r="D520" s="242" t="s">
        <v>2</v>
      </c>
      <c r="E520" s="35">
        <v>1</v>
      </c>
      <c r="F520" s="10" t="s">
        <v>167</v>
      </c>
    </row>
    <row r="521" spans="1:6" x14ac:dyDescent="0.55000000000000004">
      <c r="A521" s="198" t="s">
        <v>26</v>
      </c>
      <c r="B521" s="231"/>
      <c r="C521" s="260"/>
      <c r="D521" s="244"/>
      <c r="E521" s="25">
        <f>SUM(E522:E525)</f>
        <v>3.8</v>
      </c>
      <c r="F521" s="10"/>
    </row>
    <row r="522" spans="1:6" ht="65.25" x14ac:dyDescent="0.55000000000000004">
      <c r="A522" s="28">
        <v>1</v>
      </c>
      <c r="B522" s="38" t="s">
        <v>145</v>
      </c>
      <c r="C522" s="216" t="s">
        <v>146</v>
      </c>
      <c r="D522" s="246" t="s">
        <v>108</v>
      </c>
      <c r="E522" s="36">
        <v>1</v>
      </c>
      <c r="F522" s="10" t="s">
        <v>86</v>
      </c>
    </row>
    <row r="523" spans="1:6" ht="87" x14ac:dyDescent="0.55000000000000004">
      <c r="A523" s="9">
        <v>2</v>
      </c>
      <c r="B523" s="21" t="s">
        <v>149</v>
      </c>
      <c r="C523" s="211" t="s">
        <v>152</v>
      </c>
      <c r="D523" s="251" t="s">
        <v>79</v>
      </c>
      <c r="E523" s="40">
        <v>1</v>
      </c>
      <c r="F523" s="10" t="s">
        <v>167</v>
      </c>
    </row>
    <row r="524" spans="1:6" ht="65.25" x14ac:dyDescent="0.55000000000000004">
      <c r="A524" s="9">
        <v>3</v>
      </c>
      <c r="B524" s="21" t="s">
        <v>150</v>
      </c>
      <c r="C524" s="211" t="s">
        <v>152</v>
      </c>
      <c r="D524" s="251" t="s">
        <v>79</v>
      </c>
      <c r="E524" s="40">
        <v>1</v>
      </c>
      <c r="F524" s="10" t="s">
        <v>167</v>
      </c>
    </row>
    <row r="525" spans="1:6" ht="65.25" x14ac:dyDescent="0.55000000000000004">
      <c r="A525" s="9">
        <v>4</v>
      </c>
      <c r="B525" s="21" t="s">
        <v>151</v>
      </c>
      <c r="C525" s="212" t="s">
        <v>14</v>
      </c>
      <c r="D525" s="238" t="s">
        <v>69</v>
      </c>
      <c r="E525" s="30">
        <v>0.8</v>
      </c>
      <c r="F525" s="10"/>
    </row>
    <row r="526" spans="1:6" x14ac:dyDescent="0.55000000000000004">
      <c r="A526" s="198" t="s">
        <v>153</v>
      </c>
      <c r="B526" s="231"/>
      <c r="C526" s="260"/>
      <c r="D526" s="244"/>
      <c r="E526" s="25">
        <f>SUM(E527)</f>
        <v>0.8</v>
      </c>
      <c r="F526" s="10"/>
    </row>
    <row r="527" spans="1:6" ht="65.25" x14ac:dyDescent="0.55000000000000004">
      <c r="A527" s="39">
        <v>1</v>
      </c>
      <c r="B527" s="21" t="s">
        <v>154</v>
      </c>
      <c r="C527" s="212" t="s">
        <v>153</v>
      </c>
      <c r="D527" s="238" t="s">
        <v>69</v>
      </c>
      <c r="E527" s="35">
        <v>0.8</v>
      </c>
      <c r="F527" s="10"/>
    </row>
    <row r="528" spans="1:6" x14ac:dyDescent="0.55000000000000004">
      <c r="A528" s="198" t="s">
        <v>155</v>
      </c>
      <c r="B528" s="231"/>
      <c r="C528" s="260"/>
      <c r="D528" s="244"/>
      <c r="E528" s="25">
        <f>SUM(E529:E530)</f>
        <v>2</v>
      </c>
      <c r="F528" s="10"/>
    </row>
    <row r="529" spans="1:6" ht="65.25" x14ac:dyDescent="0.55000000000000004">
      <c r="A529" s="39">
        <v>1</v>
      </c>
      <c r="B529" s="23" t="s">
        <v>156</v>
      </c>
      <c r="C529" s="220" t="s">
        <v>155</v>
      </c>
      <c r="D529" s="252" t="s">
        <v>79</v>
      </c>
      <c r="E529" s="35">
        <v>1</v>
      </c>
      <c r="F529" s="10"/>
    </row>
    <row r="530" spans="1:6" ht="65.25" x14ac:dyDescent="0.55000000000000004">
      <c r="A530" s="39">
        <v>2</v>
      </c>
      <c r="B530" s="23" t="s">
        <v>157</v>
      </c>
      <c r="C530" s="220" t="s">
        <v>155</v>
      </c>
      <c r="D530" s="252" t="s">
        <v>79</v>
      </c>
      <c r="E530" s="35">
        <v>1</v>
      </c>
      <c r="F530" s="10"/>
    </row>
    <row r="531" spans="1:6" x14ac:dyDescent="0.55000000000000004">
      <c r="A531" s="198" t="s">
        <v>158</v>
      </c>
      <c r="B531" s="231"/>
      <c r="C531" s="260"/>
      <c r="D531" s="244"/>
      <c r="E531" s="25">
        <f>SUM(E532:E533)</f>
        <v>1.2</v>
      </c>
      <c r="F531" s="10"/>
    </row>
    <row r="532" spans="1:6" ht="43.5" x14ac:dyDescent="0.55000000000000004">
      <c r="A532" s="39">
        <v>1</v>
      </c>
      <c r="B532" s="271" t="s">
        <v>159</v>
      </c>
      <c r="C532" s="220" t="s">
        <v>158</v>
      </c>
      <c r="D532" s="238" t="s">
        <v>161</v>
      </c>
      <c r="E532" s="35">
        <v>0.6</v>
      </c>
      <c r="F532" s="10"/>
    </row>
    <row r="533" spans="1:6" ht="87" x14ac:dyDescent="0.55000000000000004">
      <c r="A533" s="39">
        <v>2</v>
      </c>
      <c r="B533" s="34" t="s">
        <v>160</v>
      </c>
      <c r="C533" s="220" t="s">
        <v>158</v>
      </c>
      <c r="D533" s="238" t="s">
        <v>161</v>
      </c>
      <c r="E533" s="35">
        <v>0.6</v>
      </c>
      <c r="F533" s="10"/>
    </row>
    <row r="534" spans="1:6" ht="20.25" customHeight="1" x14ac:dyDescent="0.55000000000000004">
      <c r="A534" s="295" t="s">
        <v>56</v>
      </c>
      <c r="B534" s="296"/>
      <c r="C534" s="296"/>
      <c r="D534" s="297"/>
      <c r="E534" s="267" t="s">
        <v>162</v>
      </c>
      <c r="F534" s="10"/>
    </row>
    <row r="535" spans="1:6" ht="21" customHeight="1" x14ac:dyDescent="0.55000000000000004">
      <c r="A535" s="197" t="s">
        <v>13</v>
      </c>
      <c r="B535" s="234"/>
      <c r="C535" s="265"/>
      <c r="D535" s="253"/>
      <c r="E535" s="50">
        <f>SUM(E536:E539)</f>
        <v>3.8</v>
      </c>
    </row>
    <row r="536" spans="1:6" ht="65.25" x14ac:dyDescent="0.55000000000000004">
      <c r="A536" s="64">
        <v>1</v>
      </c>
      <c r="B536" s="48" t="s">
        <v>450</v>
      </c>
      <c r="C536" s="221" t="s">
        <v>13</v>
      </c>
      <c r="D536" s="251" t="s">
        <v>79</v>
      </c>
      <c r="E536" s="40">
        <v>1</v>
      </c>
    </row>
    <row r="537" spans="1:6" ht="65.25" x14ac:dyDescent="0.55000000000000004">
      <c r="A537" s="64">
        <v>2</v>
      </c>
      <c r="B537" s="48" t="s">
        <v>451</v>
      </c>
      <c r="C537" s="221" t="s">
        <v>13</v>
      </c>
      <c r="D537" s="251" t="s">
        <v>79</v>
      </c>
      <c r="E537" s="40">
        <v>1</v>
      </c>
    </row>
    <row r="538" spans="1:6" ht="65.25" x14ac:dyDescent="0.55000000000000004">
      <c r="A538" s="64">
        <v>3</v>
      </c>
      <c r="B538" s="48" t="s">
        <v>452</v>
      </c>
      <c r="C538" s="221" t="s">
        <v>461</v>
      </c>
      <c r="D538" s="251" t="s">
        <v>79</v>
      </c>
      <c r="E538" s="40">
        <v>1</v>
      </c>
    </row>
    <row r="539" spans="1:6" ht="43.5" x14ac:dyDescent="0.55000000000000004">
      <c r="A539" s="111">
        <v>4</v>
      </c>
      <c r="B539" s="42" t="s">
        <v>747</v>
      </c>
      <c r="C539" s="222" t="s">
        <v>13</v>
      </c>
      <c r="D539" s="254" t="s">
        <v>176</v>
      </c>
      <c r="E539" s="51">
        <v>0.8</v>
      </c>
    </row>
    <row r="540" spans="1:6" x14ac:dyDescent="0.55000000000000004">
      <c r="A540" s="197" t="s">
        <v>453</v>
      </c>
      <c r="B540" s="234"/>
      <c r="C540" s="265"/>
      <c r="D540" s="253"/>
      <c r="E540" s="49">
        <f>SUM(E541:E545)</f>
        <v>4.8</v>
      </c>
    </row>
    <row r="541" spans="1:6" ht="65.25" customHeight="1" x14ac:dyDescent="0.55000000000000004">
      <c r="A541" s="64">
        <v>1</v>
      </c>
      <c r="B541" s="1" t="s">
        <v>454</v>
      </c>
      <c r="C541" s="223" t="s">
        <v>461</v>
      </c>
      <c r="D541" s="240" t="s">
        <v>79</v>
      </c>
      <c r="E541" s="40">
        <v>1</v>
      </c>
    </row>
    <row r="542" spans="1:6" ht="41.25" customHeight="1" x14ac:dyDescent="0.55000000000000004">
      <c r="A542" s="112">
        <v>2</v>
      </c>
      <c r="B542" s="42" t="s">
        <v>458</v>
      </c>
      <c r="C542" s="224" t="s">
        <v>453</v>
      </c>
      <c r="D542" s="255" t="s">
        <v>455</v>
      </c>
      <c r="E542" s="52">
        <v>1</v>
      </c>
    </row>
    <row r="543" spans="1:6" ht="40.5" customHeight="1" x14ac:dyDescent="0.55000000000000004">
      <c r="A543" s="112">
        <v>3</v>
      </c>
      <c r="B543" s="42" t="s">
        <v>459</v>
      </c>
      <c r="C543" s="224" t="s">
        <v>453</v>
      </c>
      <c r="D543" s="255" t="s">
        <v>456</v>
      </c>
      <c r="E543" s="52">
        <v>1</v>
      </c>
    </row>
    <row r="544" spans="1:6" ht="41.25" customHeight="1" x14ac:dyDescent="0.55000000000000004">
      <c r="A544" s="112">
        <v>4</v>
      </c>
      <c r="B544" s="42" t="s">
        <v>460</v>
      </c>
      <c r="C544" s="224" t="s">
        <v>453</v>
      </c>
      <c r="D544" s="255" t="s">
        <v>457</v>
      </c>
      <c r="E544" s="52">
        <v>1</v>
      </c>
    </row>
    <row r="545" spans="1:5" ht="65.25" x14ac:dyDescent="0.55000000000000004">
      <c r="A545" s="112">
        <v>5</v>
      </c>
      <c r="B545" s="42" t="s">
        <v>748</v>
      </c>
      <c r="C545" s="225" t="s">
        <v>453</v>
      </c>
      <c r="D545" s="254" t="s">
        <v>176</v>
      </c>
      <c r="E545" s="51">
        <v>0.8</v>
      </c>
    </row>
    <row r="546" spans="1:5" ht="21" customHeight="1" x14ac:dyDescent="0.55000000000000004">
      <c r="A546" s="295" t="s">
        <v>55</v>
      </c>
      <c r="B546" s="296"/>
      <c r="C546" s="296"/>
      <c r="D546" s="297"/>
      <c r="E546" s="270" t="s">
        <v>462</v>
      </c>
    </row>
  </sheetData>
  <mergeCells count="7">
    <mergeCell ref="A546:D546"/>
    <mergeCell ref="A1:E1"/>
    <mergeCell ref="A262:D262"/>
    <mergeCell ref="A353:D353"/>
    <mergeCell ref="A298:D298"/>
    <mergeCell ref="A534:D534"/>
    <mergeCell ref="A514:D51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Footer>&amp;L&amp;8&amp;Z&amp;F&amp;R&amp;P</oddFooter>
  </headerFooter>
  <rowBreaks count="2" manualBreakCount="2">
    <brk id="108" max="4" man="1"/>
    <brk id="518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76"/>
  <sheetViews>
    <sheetView tabSelected="1" view="pageBreakPreview" zoomScale="112" zoomScaleNormal="100" zoomScaleSheetLayoutView="112" workbookViewId="0">
      <pane ySplit="3" topLeftCell="A4" activePane="bottomLeft" state="frozen"/>
      <selection pane="bottomLeft" activeCell="A4" sqref="A4:D4"/>
    </sheetView>
  </sheetViews>
  <sheetFormatPr defaultColWidth="8.75" defaultRowHeight="21.75" x14ac:dyDescent="0.5"/>
  <cols>
    <col min="1" max="1" width="6.625" style="8" customWidth="1"/>
    <col min="2" max="2" width="67.25" style="5" customWidth="1"/>
    <col min="3" max="3" width="16.5" style="6" customWidth="1"/>
    <col min="4" max="4" width="17.5" style="6" customWidth="1"/>
    <col min="5" max="5" width="10.375" style="8" bestFit="1" customWidth="1"/>
    <col min="6" max="6" width="10.125" style="5" customWidth="1"/>
    <col min="7" max="16384" width="8.75" style="5"/>
  </cols>
  <sheetData>
    <row r="1" spans="1:6" x14ac:dyDescent="0.5">
      <c r="A1" s="281" t="s">
        <v>1231</v>
      </c>
      <c r="B1" s="274"/>
      <c r="C1" s="274"/>
      <c r="D1" s="274"/>
      <c r="E1" s="274"/>
    </row>
    <row r="2" spans="1:6" x14ac:dyDescent="0.5">
      <c r="A2" s="274" t="s">
        <v>965</v>
      </c>
      <c r="B2" s="274"/>
      <c r="C2" s="274"/>
      <c r="D2" s="274"/>
      <c r="E2" s="274"/>
    </row>
    <row r="3" spans="1:6" x14ac:dyDescent="0.5">
      <c r="A3" s="113" t="s">
        <v>32</v>
      </c>
      <c r="B3" s="114" t="s">
        <v>33</v>
      </c>
      <c r="C3" s="114" t="s">
        <v>34</v>
      </c>
      <c r="D3" s="114" t="s">
        <v>35</v>
      </c>
      <c r="E3" s="113" t="s">
        <v>36</v>
      </c>
    </row>
    <row r="4" spans="1:6" x14ac:dyDescent="0.5">
      <c r="A4" s="278" t="s">
        <v>969</v>
      </c>
      <c r="B4" s="279"/>
      <c r="C4" s="279"/>
      <c r="D4" s="280"/>
      <c r="E4" s="130">
        <f>SUM(E5:E46)</f>
        <v>42</v>
      </c>
    </row>
    <row r="5" spans="1:6" ht="37.5" x14ac:dyDescent="0.5">
      <c r="A5" s="115">
        <v>1</v>
      </c>
      <c r="B5" s="81" t="s">
        <v>970</v>
      </c>
      <c r="C5" s="82" t="s">
        <v>236</v>
      </c>
      <c r="D5" s="116" t="s">
        <v>258</v>
      </c>
      <c r="E5" s="80">
        <v>1</v>
      </c>
      <c r="F5" s="5" t="s">
        <v>1183</v>
      </c>
    </row>
    <row r="6" spans="1:6" ht="56.25" x14ac:dyDescent="0.5">
      <c r="A6" s="115">
        <v>2</v>
      </c>
      <c r="B6" s="81" t="s">
        <v>778</v>
      </c>
      <c r="C6" s="82" t="s">
        <v>3</v>
      </c>
      <c r="D6" s="116" t="s">
        <v>79</v>
      </c>
      <c r="E6" s="80">
        <v>1</v>
      </c>
    </row>
    <row r="7" spans="1:6" ht="56.25" x14ac:dyDescent="0.5">
      <c r="A7" s="115">
        <v>3</v>
      </c>
      <c r="B7" s="81" t="s">
        <v>779</v>
      </c>
      <c r="C7" s="82" t="s">
        <v>3</v>
      </c>
      <c r="D7" s="116" t="s">
        <v>79</v>
      </c>
      <c r="E7" s="80">
        <v>1</v>
      </c>
    </row>
    <row r="8" spans="1:6" ht="75" x14ac:dyDescent="0.5">
      <c r="A8" s="115">
        <v>4</v>
      </c>
      <c r="B8" s="81" t="s">
        <v>780</v>
      </c>
      <c r="C8" s="82" t="s">
        <v>3</v>
      </c>
      <c r="D8" s="116" t="s">
        <v>79</v>
      </c>
      <c r="E8" s="80">
        <v>1</v>
      </c>
    </row>
    <row r="9" spans="1:6" ht="37.5" x14ac:dyDescent="0.5">
      <c r="A9" s="115">
        <v>5</v>
      </c>
      <c r="B9" s="81" t="s">
        <v>971</v>
      </c>
      <c r="C9" s="82" t="s">
        <v>236</v>
      </c>
      <c r="D9" s="116" t="s">
        <v>79</v>
      </c>
      <c r="E9" s="80">
        <v>1</v>
      </c>
      <c r="F9" s="5" t="s">
        <v>1183</v>
      </c>
    </row>
    <row r="10" spans="1:6" ht="57.75" x14ac:dyDescent="0.5">
      <c r="A10" s="115">
        <v>6</v>
      </c>
      <c r="B10" s="118" t="s">
        <v>781</v>
      </c>
      <c r="C10" s="82" t="s">
        <v>3</v>
      </c>
      <c r="D10" s="116" t="s">
        <v>79</v>
      </c>
      <c r="E10" s="80">
        <v>1</v>
      </c>
    </row>
    <row r="11" spans="1:6" ht="57.75" x14ac:dyDescent="0.5">
      <c r="A11" s="115">
        <v>7</v>
      </c>
      <c r="B11" s="118" t="s">
        <v>782</v>
      </c>
      <c r="C11" s="82" t="s">
        <v>3</v>
      </c>
      <c r="D11" s="116" t="s">
        <v>79</v>
      </c>
      <c r="E11" s="80">
        <v>1</v>
      </c>
    </row>
    <row r="12" spans="1:6" ht="57.75" x14ac:dyDescent="0.5">
      <c r="A12" s="115">
        <v>8</v>
      </c>
      <c r="B12" s="118" t="s">
        <v>783</v>
      </c>
      <c r="C12" s="82" t="s">
        <v>6</v>
      </c>
      <c r="D12" s="116" t="s">
        <v>79</v>
      </c>
      <c r="E12" s="80">
        <v>1</v>
      </c>
    </row>
    <row r="13" spans="1:6" ht="37.5" x14ac:dyDescent="0.5">
      <c r="A13" s="115">
        <v>9</v>
      </c>
      <c r="B13" s="81" t="s">
        <v>784</v>
      </c>
      <c r="C13" s="82" t="s">
        <v>6</v>
      </c>
      <c r="D13" s="116" t="s">
        <v>79</v>
      </c>
      <c r="E13" s="80">
        <v>1</v>
      </c>
    </row>
    <row r="14" spans="1:6" ht="75" x14ac:dyDescent="0.5">
      <c r="A14" s="115">
        <v>10</v>
      </c>
      <c r="B14" s="81" t="s">
        <v>785</v>
      </c>
      <c r="C14" s="82" t="s">
        <v>6</v>
      </c>
      <c r="D14" s="116" t="s">
        <v>79</v>
      </c>
      <c r="E14" s="80">
        <v>1</v>
      </c>
    </row>
    <row r="15" spans="1:6" ht="39" x14ac:dyDescent="0.5">
      <c r="A15" s="115">
        <v>11</v>
      </c>
      <c r="B15" s="81" t="s">
        <v>786</v>
      </c>
      <c r="C15" s="82" t="s">
        <v>6</v>
      </c>
      <c r="D15" s="116" t="s">
        <v>79</v>
      </c>
      <c r="E15" s="80">
        <v>1</v>
      </c>
    </row>
    <row r="16" spans="1:6" ht="56.25" x14ac:dyDescent="0.5">
      <c r="A16" s="115">
        <v>12</v>
      </c>
      <c r="B16" s="81" t="s">
        <v>787</v>
      </c>
      <c r="C16" s="82" t="s">
        <v>6</v>
      </c>
      <c r="D16" s="116" t="s">
        <v>79</v>
      </c>
      <c r="E16" s="80">
        <v>1</v>
      </c>
    </row>
    <row r="17" spans="1:6" ht="56.25" x14ac:dyDescent="0.5">
      <c r="A17" s="115">
        <v>13</v>
      </c>
      <c r="B17" s="81" t="s">
        <v>788</v>
      </c>
      <c r="C17" s="82" t="s">
        <v>6</v>
      </c>
      <c r="D17" s="116" t="s">
        <v>79</v>
      </c>
      <c r="E17" s="80">
        <v>1</v>
      </c>
    </row>
    <row r="18" spans="1:6" ht="56.25" x14ac:dyDescent="0.5">
      <c r="A18" s="115">
        <v>14</v>
      </c>
      <c r="B18" s="81" t="s">
        <v>789</v>
      </c>
      <c r="C18" s="82" t="s">
        <v>6</v>
      </c>
      <c r="D18" s="116" t="s">
        <v>980</v>
      </c>
      <c r="E18" s="80">
        <v>1</v>
      </c>
    </row>
    <row r="19" spans="1:6" ht="56.25" x14ac:dyDescent="0.5">
      <c r="A19" s="115">
        <v>15</v>
      </c>
      <c r="B19" s="81" t="s">
        <v>790</v>
      </c>
      <c r="C19" s="82" t="s">
        <v>6</v>
      </c>
      <c r="D19" s="116" t="s">
        <v>79</v>
      </c>
      <c r="E19" s="80">
        <v>1</v>
      </c>
    </row>
    <row r="20" spans="1:6" ht="56.25" x14ac:dyDescent="0.5">
      <c r="A20" s="115">
        <v>16</v>
      </c>
      <c r="B20" s="81" t="s">
        <v>791</v>
      </c>
      <c r="C20" s="82" t="s">
        <v>6</v>
      </c>
      <c r="D20" s="116" t="s">
        <v>79</v>
      </c>
      <c r="E20" s="80">
        <v>1</v>
      </c>
    </row>
    <row r="21" spans="1:6" ht="56.25" x14ac:dyDescent="0.5">
      <c r="A21" s="115">
        <v>17</v>
      </c>
      <c r="B21" s="81" t="s">
        <v>792</v>
      </c>
      <c r="C21" s="82" t="s">
        <v>6</v>
      </c>
      <c r="D21" s="116" t="s">
        <v>79</v>
      </c>
      <c r="E21" s="80">
        <v>1</v>
      </c>
    </row>
    <row r="22" spans="1:6" ht="56.25" x14ac:dyDescent="0.5">
      <c r="A22" s="115">
        <v>18</v>
      </c>
      <c r="B22" s="81" t="s">
        <v>793</v>
      </c>
      <c r="C22" s="82" t="s">
        <v>6</v>
      </c>
      <c r="D22" s="116" t="s">
        <v>79</v>
      </c>
      <c r="E22" s="80">
        <v>1</v>
      </c>
    </row>
    <row r="23" spans="1:6" ht="56.25" x14ac:dyDescent="0.5">
      <c r="A23" s="115">
        <v>19</v>
      </c>
      <c r="B23" s="81" t="s">
        <v>972</v>
      </c>
      <c r="C23" s="82" t="s">
        <v>239</v>
      </c>
      <c r="D23" s="116" t="s">
        <v>79</v>
      </c>
      <c r="E23" s="80">
        <v>1</v>
      </c>
      <c r="F23" s="5" t="s">
        <v>1185</v>
      </c>
    </row>
    <row r="24" spans="1:6" ht="37.5" x14ac:dyDescent="0.5">
      <c r="A24" s="115">
        <v>20</v>
      </c>
      <c r="B24" s="81" t="s">
        <v>794</v>
      </c>
      <c r="C24" s="82" t="s">
        <v>6</v>
      </c>
      <c r="D24" s="116" t="s">
        <v>79</v>
      </c>
      <c r="E24" s="80">
        <v>1</v>
      </c>
    </row>
    <row r="25" spans="1:6" ht="56.25" x14ac:dyDescent="0.5">
      <c r="A25" s="115">
        <v>21</v>
      </c>
      <c r="B25" s="81" t="s">
        <v>795</v>
      </c>
      <c r="C25" s="82" t="s">
        <v>6</v>
      </c>
      <c r="D25" s="116" t="s">
        <v>189</v>
      </c>
      <c r="E25" s="80">
        <v>1</v>
      </c>
    </row>
    <row r="26" spans="1:6" ht="56.25" x14ac:dyDescent="0.5">
      <c r="A26" s="115">
        <v>22</v>
      </c>
      <c r="B26" s="81" t="s">
        <v>796</v>
      </c>
      <c r="C26" s="82" t="s">
        <v>6</v>
      </c>
      <c r="D26" s="116" t="s">
        <v>79</v>
      </c>
      <c r="E26" s="80">
        <v>1</v>
      </c>
    </row>
    <row r="27" spans="1:6" ht="37.5" x14ac:dyDescent="0.5">
      <c r="A27" s="115">
        <v>23</v>
      </c>
      <c r="B27" s="81" t="s">
        <v>1192</v>
      </c>
      <c r="C27" s="82" t="s">
        <v>6</v>
      </c>
      <c r="D27" s="116" t="s">
        <v>79</v>
      </c>
      <c r="E27" s="80">
        <v>1</v>
      </c>
    </row>
    <row r="28" spans="1:6" ht="57.75" x14ac:dyDescent="0.5">
      <c r="A28" s="115">
        <v>24</v>
      </c>
      <c r="B28" s="81" t="s">
        <v>798</v>
      </c>
      <c r="C28" s="82" t="s">
        <v>6</v>
      </c>
      <c r="D28" s="116" t="s">
        <v>79</v>
      </c>
      <c r="E28" s="80">
        <v>1</v>
      </c>
    </row>
    <row r="29" spans="1:6" ht="75" x14ac:dyDescent="0.5">
      <c r="A29" s="115">
        <v>25</v>
      </c>
      <c r="B29" s="81" t="s">
        <v>799</v>
      </c>
      <c r="C29" s="82" t="s">
        <v>6</v>
      </c>
      <c r="D29" s="116" t="s">
        <v>79</v>
      </c>
      <c r="E29" s="80">
        <v>1</v>
      </c>
    </row>
    <row r="30" spans="1:6" ht="56.25" x14ac:dyDescent="0.5">
      <c r="A30" s="115">
        <v>26</v>
      </c>
      <c r="B30" s="81" t="s">
        <v>800</v>
      </c>
      <c r="C30" s="82" t="s">
        <v>6</v>
      </c>
      <c r="D30" s="116" t="s">
        <v>79</v>
      </c>
      <c r="E30" s="80">
        <v>1</v>
      </c>
    </row>
    <row r="31" spans="1:6" ht="57.75" x14ac:dyDescent="0.5">
      <c r="A31" s="115">
        <v>27</v>
      </c>
      <c r="B31" s="81" t="s">
        <v>801</v>
      </c>
      <c r="C31" s="82" t="s">
        <v>6</v>
      </c>
      <c r="D31" s="116" t="s">
        <v>79</v>
      </c>
      <c r="E31" s="80">
        <v>1</v>
      </c>
    </row>
    <row r="32" spans="1:6" ht="56.25" x14ac:dyDescent="0.5">
      <c r="A32" s="115">
        <v>28</v>
      </c>
      <c r="B32" s="81" t="s">
        <v>802</v>
      </c>
      <c r="C32" s="82" t="s">
        <v>6</v>
      </c>
      <c r="D32" s="116" t="s">
        <v>79</v>
      </c>
      <c r="E32" s="80">
        <v>1</v>
      </c>
    </row>
    <row r="33" spans="1:6" ht="56.25" x14ac:dyDescent="0.5">
      <c r="A33" s="115">
        <v>29</v>
      </c>
      <c r="B33" s="81" t="s">
        <v>803</v>
      </c>
      <c r="C33" s="82" t="s">
        <v>6</v>
      </c>
      <c r="D33" s="116" t="s">
        <v>980</v>
      </c>
      <c r="E33" s="80">
        <v>1</v>
      </c>
    </row>
    <row r="34" spans="1:6" ht="57.75" x14ac:dyDescent="0.5">
      <c r="A34" s="115">
        <v>30</v>
      </c>
      <c r="B34" s="118" t="s">
        <v>973</v>
      </c>
      <c r="C34" s="82" t="s">
        <v>239</v>
      </c>
      <c r="D34" s="116" t="s">
        <v>79</v>
      </c>
      <c r="E34" s="80">
        <v>1</v>
      </c>
      <c r="F34" s="5" t="s">
        <v>1185</v>
      </c>
    </row>
    <row r="35" spans="1:6" ht="75" x14ac:dyDescent="0.5">
      <c r="A35" s="115">
        <v>31</v>
      </c>
      <c r="B35" s="81" t="s">
        <v>804</v>
      </c>
      <c r="C35" s="82" t="s">
        <v>6</v>
      </c>
      <c r="D35" s="116" t="s">
        <v>189</v>
      </c>
      <c r="E35" s="80">
        <v>1</v>
      </c>
    </row>
    <row r="36" spans="1:6" ht="37.5" x14ac:dyDescent="0.5">
      <c r="A36" s="115">
        <v>32</v>
      </c>
      <c r="B36" s="81" t="s">
        <v>805</v>
      </c>
      <c r="C36" s="82" t="s">
        <v>6</v>
      </c>
      <c r="D36" s="116" t="s">
        <v>189</v>
      </c>
      <c r="E36" s="80">
        <v>1</v>
      </c>
    </row>
    <row r="37" spans="1:6" ht="56.25" x14ac:dyDescent="0.5">
      <c r="A37" s="115">
        <v>33</v>
      </c>
      <c r="B37" s="81" t="s">
        <v>1212</v>
      </c>
      <c r="C37" s="82" t="s">
        <v>6</v>
      </c>
      <c r="D37" s="116" t="s">
        <v>79</v>
      </c>
      <c r="E37" s="80">
        <v>1</v>
      </c>
    </row>
    <row r="38" spans="1:6" ht="56.25" x14ac:dyDescent="0.5">
      <c r="A38" s="115">
        <v>34</v>
      </c>
      <c r="B38" s="81" t="s">
        <v>807</v>
      </c>
      <c r="C38" s="82" t="s">
        <v>6</v>
      </c>
      <c r="D38" s="116" t="s">
        <v>79</v>
      </c>
      <c r="E38" s="80">
        <v>1</v>
      </c>
    </row>
    <row r="39" spans="1:6" ht="56.25" x14ac:dyDescent="0.5">
      <c r="A39" s="115">
        <v>35</v>
      </c>
      <c r="B39" s="81" t="s">
        <v>808</v>
      </c>
      <c r="C39" s="82" t="s">
        <v>6</v>
      </c>
      <c r="D39" s="116" t="s">
        <v>79</v>
      </c>
      <c r="E39" s="80">
        <v>1</v>
      </c>
    </row>
    <row r="40" spans="1:6" ht="37.5" x14ac:dyDescent="0.5">
      <c r="A40" s="115">
        <v>36</v>
      </c>
      <c r="B40" s="81" t="s">
        <v>809</v>
      </c>
      <c r="C40" s="82" t="s">
        <v>6</v>
      </c>
      <c r="D40" s="116" t="s">
        <v>79</v>
      </c>
      <c r="E40" s="80">
        <v>1</v>
      </c>
    </row>
    <row r="41" spans="1:6" ht="75" x14ac:dyDescent="0.5">
      <c r="A41" s="115">
        <v>37</v>
      </c>
      <c r="B41" s="81" t="s">
        <v>981</v>
      </c>
      <c r="C41" s="82" t="s">
        <v>6</v>
      </c>
      <c r="D41" s="116" t="s">
        <v>189</v>
      </c>
      <c r="E41" s="80">
        <v>1</v>
      </c>
    </row>
    <row r="42" spans="1:6" ht="37.5" x14ac:dyDescent="0.5">
      <c r="A42" s="115">
        <v>38</v>
      </c>
      <c r="B42" s="118" t="s">
        <v>810</v>
      </c>
      <c r="C42" s="82" t="s">
        <v>6</v>
      </c>
      <c r="D42" s="116" t="s">
        <v>189</v>
      </c>
      <c r="E42" s="80">
        <v>1</v>
      </c>
    </row>
    <row r="43" spans="1:6" ht="37.5" x14ac:dyDescent="0.5">
      <c r="A43" s="115">
        <v>39</v>
      </c>
      <c r="B43" s="118" t="s">
        <v>811</v>
      </c>
      <c r="C43" s="82" t="s">
        <v>6</v>
      </c>
      <c r="D43" s="116" t="s">
        <v>79</v>
      </c>
      <c r="E43" s="80">
        <v>1</v>
      </c>
    </row>
    <row r="44" spans="1:6" ht="37.5" x14ac:dyDescent="0.5">
      <c r="A44" s="115">
        <v>40</v>
      </c>
      <c r="B44" s="81" t="s">
        <v>812</v>
      </c>
      <c r="C44" s="82" t="s">
        <v>6</v>
      </c>
      <c r="D44" s="116" t="s">
        <v>79</v>
      </c>
      <c r="E44" s="80">
        <v>1</v>
      </c>
    </row>
    <row r="45" spans="1:6" ht="56.25" x14ac:dyDescent="0.5">
      <c r="A45" s="115">
        <v>41</v>
      </c>
      <c r="B45" s="83" t="s">
        <v>813</v>
      </c>
      <c r="C45" s="82" t="s">
        <v>6</v>
      </c>
      <c r="D45" s="116" t="s">
        <v>108</v>
      </c>
      <c r="E45" s="80">
        <v>1</v>
      </c>
    </row>
    <row r="46" spans="1:6" ht="75" x14ac:dyDescent="0.5">
      <c r="A46" s="115">
        <v>42</v>
      </c>
      <c r="B46" s="81" t="s">
        <v>1193</v>
      </c>
      <c r="C46" s="82" t="s">
        <v>6</v>
      </c>
      <c r="D46" s="116" t="s">
        <v>189</v>
      </c>
      <c r="E46" s="80">
        <v>1</v>
      </c>
    </row>
    <row r="47" spans="1:6" x14ac:dyDescent="0.5">
      <c r="A47" s="278" t="s">
        <v>968</v>
      </c>
      <c r="B47" s="279"/>
      <c r="C47" s="279"/>
      <c r="D47" s="280"/>
      <c r="E47" s="130">
        <f>SUM(E48:E58)</f>
        <v>11</v>
      </c>
    </row>
    <row r="48" spans="1:6" ht="56.25" x14ac:dyDescent="0.5">
      <c r="A48" s="115">
        <v>1</v>
      </c>
      <c r="B48" s="81" t="s">
        <v>767</v>
      </c>
      <c r="C48" s="82" t="s">
        <v>5</v>
      </c>
      <c r="D48" s="116" t="s">
        <v>79</v>
      </c>
      <c r="E48" s="80">
        <v>1</v>
      </c>
    </row>
    <row r="49" spans="1:6" ht="56.25" x14ac:dyDescent="0.5">
      <c r="A49" s="115">
        <v>2</v>
      </c>
      <c r="B49" s="81" t="s">
        <v>768</v>
      </c>
      <c r="C49" s="82" t="s">
        <v>190</v>
      </c>
      <c r="D49" s="116" t="s">
        <v>79</v>
      </c>
      <c r="E49" s="80">
        <v>1</v>
      </c>
      <c r="F49" s="5" t="s">
        <v>171</v>
      </c>
    </row>
    <row r="50" spans="1:6" ht="56.25" x14ac:dyDescent="0.5">
      <c r="A50" s="115">
        <v>3</v>
      </c>
      <c r="B50" s="81" t="s">
        <v>769</v>
      </c>
      <c r="C50" s="82" t="s">
        <v>5</v>
      </c>
      <c r="D50" s="116" t="s">
        <v>79</v>
      </c>
      <c r="E50" s="80">
        <v>1</v>
      </c>
    </row>
    <row r="51" spans="1:6" ht="37.5" x14ac:dyDescent="0.5">
      <c r="A51" s="115">
        <v>4</v>
      </c>
      <c r="B51" s="81" t="s">
        <v>770</v>
      </c>
      <c r="C51" s="82" t="s">
        <v>5</v>
      </c>
      <c r="D51" s="116" t="s">
        <v>79</v>
      </c>
      <c r="E51" s="80">
        <v>1</v>
      </c>
    </row>
    <row r="52" spans="1:6" ht="56.25" x14ac:dyDescent="0.5">
      <c r="A52" s="115">
        <v>5</v>
      </c>
      <c r="B52" s="81" t="s">
        <v>771</v>
      </c>
      <c r="C52" s="82" t="s">
        <v>5</v>
      </c>
      <c r="D52" s="116" t="s">
        <v>189</v>
      </c>
      <c r="E52" s="80">
        <v>1</v>
      </c>
    </row>
    <row r="53" spans="1:6" ht="56.25" x14ac:dyDescent="0.5">
      <c r="A53" s="115">
        <v>6</v>
      </c>
      <c r="B53" s="118" t="s">
        <v>772</v>
      </c>
      <c r="C53" s="82" t="s">
        <v>5</v>
      </c>
      <c r="D53" s="82" t="s">
        <v>79</v>
      </c>
      <c r="E53" s="80">
        <v>1</v>
      </c>
    </row>
    <row r="54" spans="1:6" ht="56.25" x14ac:dyDescent="0.5">
      <c r="A54" s="115">
        <v>7</v>
      </c>
      <c r="B54" s="118" t="s">
        <v>773</v>
      </c>
      <c r="C54" s="82" t="s">
        <v>5</v>
      </c>
      <c r="D54" s="116" t="s">
        <v>189</v>
      </c>
      <c r="E54" s="80">
        <v>1</v>
      </c>
    </row>
    <row r="55" spans="1:6" ht="56.25" x14ac:dyDescent="0.5">
      <c r="A55" s="115">
        <v>8</v>
      </c>
      <c r="B55" s="81" t="s">
        <v>774</v>
      </c>
      <c r="C55" s="82" t="s">
        <v>5</v>
      </c>
      <c r="D55" s="116" t="s">
        <v>79</v>
      </c>
      <c r="E55" s="80">
        <v>1</v>
      </c>
    </row>
    <row r="56" spans="1:6" ht="56.25" x14ac:dyDescent="0.5">
      <c r="A56" s="115">
        <v>9</v>
      </c>
      <c r="B56" s="81" t="s">
        <v>775</v>
      </c>
      <c r="C56" s="82" t="s">
        <v>5</v>
      </c>
      <c r="D56" s="116" t="s">
        <v>79</v>
      </c>
      <c r="E56" s="80">
        <v>1</v>
      </c>
    </row>
    <row r="57" spans="1:6" ht="37.5" x14ac:dyDescent="0.5">
      <c r="A57" s="115">
        <v>10</v>
      </c>
      <c r="B57" s="81" t="s">
        <v>776</v>
      </c>
      <c r="C57" s="82" t="s">
        <v>5</v>
      </c>
      <c r="D57" s="116" t="s">
        <v>79</v>
      </c>
      <c r="E57" s="80">
        <v>1</v>
      </c>
    </row>
    <row r="58" spans="1:6" ht="56.25" x14ac:dyDescent="0.5">
      <c r="A58" s="115">
        <v>11</v>
      </c>
      <c r="B58" s="81" t="s">
        <v>777</v>
      </c>
      <c r="C58" s="82" t="s">
        <v>5</v>
      </c>
      <c r="D58" s="116" t="s">
        <v>189</v>
      </c>
      <c r="E58" s="80">
        <v>1</v>
      </c>
    </row>
    <row r="59" spans="1:6" x14ac:dyDescent="0.5">
      <c r="A59" s="278" t="s">
        <v>984</v>
      </c>
      <c r="B59" s="279"/>
      <c r="C59" s="279"/>
      <c r="D59" s="280"/>
      <c r="E59" s="130">
        <f>SUM(E60:E76)</f>
        <v>16.2</v>
      </c>
    </row>
    <row r="60" spans="1:6" ht="56.25" x14ac:dyDescent="0.5">
      <c r="A60" s="115">
        <v>1</v>
      </c>
      <c r="B60" s="81" t="s">
        <v>827</v>
      </c>
      <c r="C60" s="82" t="s">
        <v>0</v>
      </c>
      <c r="D60" s="116" t="s">
        <v>79</v>
      </c>
      <c r="E60" s="80">
        <v>1</v>
      </c>
    </row>
    <row r="61" spans="1:6" ht="56.25" x14ac:dyDescent="0.5">
      <c r="A61" s="115">
        <v>2</v>
      </c>
      <c r="B61" s="81" t="s">
        <v>828</v>
      </c>
      <c r="C61" s="82" t="s">
        <v>0</v>
      </c>
      <c r="D61" s="116" t="s">
        <v>258</v>
      </c>
      <c r="E61" s="80">
        <v>1</v>
      </c>
    </row>
    <row r="62" spans="1:6" ht="56.25" x14ac:dyDescent="0.5">
      <c r="A62" s="115">
        <v>3</v>
      </c>
      <c r="B62" s="81" t="s">
        <v>829</v>
      </c>
      <c r="C62" s="82" t="s">
        <v>0</v>
      </c>
      <c r="D62" s="116" t="s">
        <v>108</v>
      </c>
      <c r="E62" s="80">
        <v>1</v>
      </c>
    </row>
    <row r="63" spans="1:6" ht="37.5" x14ac:dyDescent="0.5">
      <c r="A63" s="115">
        <v>4</v>
      </c>
      <c r="B63" s="81" t="s">
        <v>830</v>
      </c>
      <c r="C63" s="82" t="s">
        <v>0</v>
      </c>
      <c r="D63" s="116" t="s">
        <v>79</v>
      </c>
      <c r="E63" s="80">
        <v>1</v>
      </c>
    </row>
    <row r="64" spans="1:6" ht="56.25" x14ac:dyDescent="0.5">
      <c r="A64" s="115">
        <v>5</v>
      </c>
      <c r="B64" s="83" t="s">
        <v>831</v>
      </c>
      <c r="C64" s="82" t="s">
        <v>279</v>
      </c>
      <c r="D64" s="116" t="s">
        <v>79</v>
      </c>
      <c r="E64" s="80">
        <v>1</v>
      </c>
      <c r="F64" s="5" t="s">
        <v>246</v>
      </c>
    </row>
    <row r="65" spans="1:6" ht="56.25" x14ac:dyDescent="0.5">
      <c r="A65" s="115">
        <v>6</v>
      </c>
      <c r="B65" s="83" t="s">
        <v>832</v>
      </c>
      <c r="C65" s="82" t="s">
        <v>279</v>
      </c>
      <c r="D65" s="116" t="s">
        <v>79</v>
      </c>
      <c r="E65" s="80">
        <v>1</v>
      </c>
      <c r="F65" s="5" t="s">
        <v>246</v>
      </c>
    </row>
    <row r="66" spans="1:6" ht="56.25" x14ac:dyDescent="0.5">
      <c r="A66" s="115">
        <v>7</v>
      </c>
      <c r="B66" s="81" t="s">
        <v>1013</v>
      </c>
      <c r="C66" s="82" t="s">
        <v>975</v>
      </c>
      <c r="D66" s="116" t="s">
        <v>79</v>
      </c>
      <c r="E66" s="80">
        <v>1</v>
      </c>
    </row>
    <row r="67" spans="1:6" ht="56.25" x14ac:dyDescent="0.5">
      <c r="A67" s="115">
        <v>8</v>
      </c>
      <c r="B67" s="81" t="s">
        <v>834</v>
      </c>
      <c r="C67" s="82" t="s">
        <v>0</v>
      </c>
      <c r="D67" s="116" t="s">
        <v>79</v>
      </c>
      <c r="E67" s="80">
        <v>1</v>
      </c>
    </row>
    <row r="68" spans="1:6" ht="56.25" x14ac:dyDescent="0.5">
      <c r="A68" s="115">
        <v>9</v>
      </c>
      <c r="B68" s="83" t="s">
        <v>835</v>
      </c>
      <c r="C68" s="82" t="s">
        <v>0</v>
      </c>
      <c r="D68" s="116" t="s">
        <v>79</v>
      </c>
      <c r="E68" s="80">
        <v>1</v>
      </c>
    </row>
    <row r="69" spans="1:6" ht="56.25" x14ac:dyDescent="0.5">
      <c r="A69" s="115">
        <v>10</v>
      </c>
      <c r="B69" s="83" t="s">
        <v>1001</v>
      </c>
      <c r="C69" s="82" t="s">
        <v>397</v>
      </c>
      <c r="D69" s="116" t="s">
        <v>79</v>
      </c>
      <c r="E69" s="80">
        <v>1</v>
      </c>
      <c r="F69" s="5" t="s">
        <v>1186</v>
      </c>
    </row>
    <row r="70" spans="1:6" ht="56.25" x14ac:dyDescent="0.5">
      <c r="A70" s="115">
        <v>11</v>
      </c>
      <c r="B70" s="81" t="s">
        <v>836</v>
      </c>
      <c r="C70" s="82" t="s">
        <v>0</v>
      </c>
      <c r="D70" s="116" t="s">
        <v>79</v>
      </c>
      <c r="E70" s="80">
        <v>1</v>
      </c>
    </row>
    <row r="71" spans="1:6" ht="37.5" x14ac:dyDescent="0.5">
      <c r="A71" s="115">
        <v>12</v>
      </c>
      <c r="B71" s="83" t="s">
        <v>837</v>
      </c>
      <c r="C71" s="82" t="s">
        <v>0</v>
      </c>
      <c r="D71" s="116" t="s">
        <v>79</v>
      </c>
      <c r="E71" s="80">
        <v>1</v>
      </c>
    </row>
    <row r="72" spans="1:6" ht="56.25" x14ac:dyDescent="0.5">
      <c r="A72" s="115">
        <v>13</v>
      </c>
      <c r="B72" s="81" t="s">
        <v>1012</v>
      </c>
      <c r="C72" s="82" t="s">
        <v>442</v>
      </c>
      <c r="D72" s="116" t="s">
        <v>79</v>
      </c>
      <c r="E72" s="80">
        <v>1</v>
      </c>
      <c r="F72" s="5" t="s">
        <v>1233</v>
      </c>
    </row>
    <row r="73" spans="1:6" ht="37.5" x14ac:dyDescent="0.5">
      <c r="A73" s="115">
        <v>14</v>
      </c>
      <c r="B73" s="81" t="s">
        <v>838</v>
      </c>
      <c r="C73" s="82" t="s">
        <v>0</v>
      </c>
      <c r="D73" s="116" t="s">
        <v>79</v>
      </c>
      <c r="E73" s="80">
        <v>1</v>
      </c>
    </row>
    <row r="74" spans="1:6" ht="56.25" x14ac:dyDescent="0.5">
      <c r="A74" s="115">
        <v>15</v>
      </c>
      <c r="B74" s="83" t="s">
        <v>839</v>
      </c>
      <c r="C74" s="82" t="s">
        <v>0</v>
      </c>
      <c r="D74" s="116" t="s">
        <v>79</v>
      </c>
      <c r="E74" s="80">
        <v>1</v>
      </c>
    </row>
    <row r="75" spans="1:6" ht="37.5" x14ac:dyDescent="0.5">
      <c r="A75" s="115">
        <v>16</v>
      </c>
      <c r="B75" s="81" t="s">
        <v>840</v>
      </c>
      <c r="C75" s="82" t="s">
        <v>0</v>
      </c>
      <c r="D75" s="116" t="s">
        <v>176</v>
      </c>
      <c r="E75" s="80">
        <v>0.8</v>
      </c>
    </row>
    <row r="76" spans="1:6" ht="56.25" x14ac:dyDescent="0.5">
      <c r="A76" s="115">
        <v>17</v>
      </c>
      <c r="B76" s="119" t="s">
        <v>985</v>
      </c>
      <c r="C76" s="82" t="s">
        <v>398</v>
      </c>
      <c r="D76" s="82" t="s">
        <v>42</v>
      </c>
      <c r="E76" s="120">
        <v>0.4</v>
      </c>
      <c r="F76" s="5" t="s">
        <v>1187</v>
      </c>
    </row>
    <row r="77" spans="1:6" x14ac:dyDescent="0.5">
      <c r="A77" s="178" t="s">
        <v>986</v>
      </c>
      <c r="B77" s="179"/>
      <c r="C77" s="179"/>
      <c r="D77" s="180"/>
      <c r="E77" s="130">
        <f>SUM(E78:E198)</f>
        <v>117.40000000000003</v>
      </c>
    </row>
    <row r="78" spans="1:6" ht="37.5" x14ac:dyDescent="0.5">
      <c r="A78" s="131">
        <v>1</v>
      </c>
      <c r="B78" s="118" t="s">
        <v>841</v>
      </c>
      <c r="C78" s="82" t="s">
        <v>4</v>
      </c>
      <c r="D78" s="116" t="s">
        <v>79</v>
      </c>
      <c r="E78" s="80">
        <v>1</v>
      </c>
    </row>
    <row r="79" spans="1:6" ht="37.5" x14ac:dyDescent="0.5">
      <c r="A79" s="131">
        <v>2</v>
      </c>
      <c r="B79" s="118" t="s">
        <v>842</v>
      </c>
      <c r="C79" s="82" t="s">
        <v>4</v>
      </c>
      <c r="D79" s="116" t="s">
        <v>108</v>
      </c>
      <c r="E79" s="80">
        <v>1</v>
      </c>
    </row>
    <row r="80" spans="1:6" ht="56.25" x14ac:dyDescent="0.5">
      <c r="A80" s="115">
        <v>3</v>
      </c>
      <c r="B80" s="81" t="s">
        <v>845</v>
      </c>
      <c r="C80" s="82" t="s">
        <v>4</v>
      </c>
      <c r="D80" s="82" t="s">
        <v>107</v>
      </c>
      <c r="E80" s="80">
        <v>1</v>
      </c>
    </row>
    <row r="81" spans="1:6" ht="56.25" x14ac:dyDescent="0.5">
      <c r="A81" s="131">
        <v>4</v>
      </c>
      <c r="B81" s="81" t="s">
        <v>1194</v>
      </c>
      <c r="C81" s="82" t="s">
        <v>4</v>
      </c>
      <c r="D81" s="82" t="s">
        <v>79</v>
      </c>
      <c r="E81" s="80">
        <v>1</v>
      </c>
    </row>
    <row r="82" spans="1:6" ht="75" x14ac:dyDescent="0.5">
      <c r="A82" s="131">
        <v>5</v>
      </c>
      <c r="B82" s="81" t="s">
        <v>1195</v>
      </c>
      <c r="C82" s="82" t="s">
        <v>4</v>
      </c>
      <c r="D82" s="82" t="s">
        <v>79</v>
      </c>
      <c r="E82" s="80">
        <v>1</v>
      </c>
      <c r="F82" s="186"/>
    </row>
    <row r="83" spans="1:6" ht="56.25" x14ac:dyDescent="0.5">
      <c r="A83" s="115">
        <v>6</v>
      </c>
      <c r="B83" s="81" t="s">
        <v>846</v>
      </c>
      <c r="C83" s="82" t="s">
        <v>4</v>
      </c>
      <c r="D83" s="82" t="s">
        <v>79</v>
      </c>
      <c r="E83" s="80">
        <v>1</v>
      </c>
    </row>
    <row r="84" spans="1:6" ht="56.25" x14ac:dyDescent="0.5">
      <c r="A84" s="131">
        <v>7</v>
      </c>
      <c r="B84" s="81" t="s">
        <v>1196</v>
      </c>
      <c r="C84" s="82" t="s">
        <v>4</v>
      </c>
      <c r="D84" s="82" t="s">
        <v>79</v>
      </c>
      <c r="E84" s="80">
        <v>1</v>
      </c>
      <c r="F84" s="185"/>
    </row>
    <row r="85" spans="1:6" ht="37.5" x14ac:dyDescent="0.5">
      <c r="A85" s="131">
        <v>8</v>
      </c>
      <c r="B85" s="81" t="s">
        <v>847</v>
      </c>
      <c r="C85" s="82" t="s">
        <v>4</v>
      </c>
      <c r="D85" s="82" t="s">
        <v>108</v>
      </c>
      <c r="E85" s="80">
        <v>1</v>
      </c>
    </row>
    <row r="86" spans="1:6" ht="56.25" x14ac:dyDescent="0.5">
      <c r="A86" s="115">
        <v>9</v>
      </c>
      <c r="B86" s="81" t="s">
        <v>848</v>
      </c>
      <c r="C86" s="82" t="s">
        <v>4</v>
      </c>
      <c r="D86" s="82" t="s">
        <v>79</v>
      </c>
      <c r="E86" s="80">
        <v>1</v>
      </c>
      <c r="F86" s="185"/>
    </row>
    <row r="87" spans="1:6" ht="75" x14ac:dyDescent="0.5">
      <c r="A87" s="131">
        <v>10</v>
      </c>
      <c r="B87" s="81" t="s">
        <v>1197</v>
      </c>
      <c r="C87" s="82" t="s">
        <v>4</v>
      </c>
      <c r="D87" s="82" t="s">
        <v>79</v>
      </c>
      <c r="E87" s="80">
        <v>1</v>
      </c>
      <c r="F87" s="185"/>
    </row>
    <row r="88" spans="1:6" ht="56.25" x14ac:dyDescent="0.5">
      <c r="A88" s="131">
        <v>11</v>
      </c>
      <c r="B88" s="81" t="s">
        <v>1198</v>
      </c>
      <c r="C88" s="82" t="s">
        <v>4</v>
      </c>
      <c r="D88" s="82" t="s">
        <v>79</v>
      </c>
      <c r="E88" s="80">
        <v>1</v>
      </c>
      <c r="F88" s="185"/>
    </row>
    <row r="89" spans="1:6" ht="56.25" x14ac:dyDescent="0.5">
      <c r="A89" s="115">
        <v>12</v>
      </c>
      <c r="B89" s="81" t="s">
        <v>850</v>
      </c>
      <c r="C89" s="82" t="s">
        <v>4</v>
      </c>
      <c r="D89" s="82" t="s">
        <v>79</v>
      </c>
      <c r="E89" s="80">
        <v>1</v>
      </c>
    </row>
    <row r="90" spans="1:6" ht="56.25" x14ac:dyDescent="0.5">
      <c r="A90" s="131">
        <v>13</v>
      </c>
      <c r="B90" s="81" t="s">
        <v>851</v>
      </c>
      <c r="C90" s="82" t="s">
        <v>4</v>
      </c>
      <c r="D90" s="82" t="s">
        <v>79</v>
      </c>
      <c r="E90" s="80">
        <v>1</v>
      </c>
    </row>
    <row r="91" spans="1:6" ht="75" x14ac:dyDescent="0.5">
      <c r="A91" s="131">
        <v>14</v>
      </c>
      <c r="B91" s="81" t="s">
        <v>1199</v>
      </c>
      <c r="C91" s="82" t="s">
        <v>4</v>
      </c>
      <c r="D91" s="82" t="s">
        <v>79</v>
      </c>
      <c r="E91" s="80">
        <v>1</v>
      </c>
    </row>
    <row r="92" spans="1:6" ht="56.25" x14ac:dyDescent="0.5">
      <c r="A92" s="115">
        <v>15</v>
      </c>
      <c r="B92" s="81" t="s">
        <v>852</v>
      </c>
      <c r="C92" s="82" t="s">
        <v>4</v>
      </c>
      <c r="D92" s="82" t="s">
        <v>79</v>
      </c>
      <c r="E92" s="80">
        <v>1</v>
      </c>
    </row>
    <row r="93" spans="1:6" ht="37.5" x14ac:dyDescent="0.5">
      <c r="A93" s="131">
        <v>16</v>
      </c>
      <c r="B93" s="81" t="s">
        <v>296</v>
      </c>
      <c r="C93" s="82" t="s">
        <v>4</v>
      </c>
      <c r="D93" s="82" t="s">
        <v>79</v>
      </c>
      <c r="E93" s="80">
        <v>1</v>
      </c>
    </row>
    <row r="94" spans="1:6" ht="56.25" x14ac:dyDescent="0.5">
      <c r="A94" s="131">
        <v>17</v>
      </c>
      <c r="B94" s="81" t="s">
        <v>1200</v>
      </c>
      <c r="C94" s="82" t="s">
        <v>4</v>
      </c>
      <c r="D94" s="82" t="s">
        <v>79</v>
      </c>
      <c r="E94" s="80">
        <v>1</v>
      </c>
    </row>
    <row r="95" spans="1:6" ht="56.25" x14ac:dyDescent="0.5">
      <c r="A95" s="115">
        <v>18</v>
      </c>
      <c r="B95" s="81" t="s">
        <v>853</v>
      </c>
      <c r="C95" s="82" t="s">
        <v>4</v>
      </c>
      <c r="D95" s="82" t="s">
        <v>79</v>
      </c>
      <c r="E95" s="80">
        <v>1</v>
      </c>
    </row>
    <row r="96" spans="1:6" ht="75" x14ac:dyDescent="0.5">
      <c r="A96" s="131">
        <v>19</v>
      </c>
      <c r="B96" s="81" t="s">
        <v>1201</v>
      </c>
      <c r="C96" s="82" t="s">
        <v>4</v>
      </c>
      <c r="D96" s="82" t="s">
        <v>107</v>
      </c>
      <c r="E96" s="80">
        <v>1</v>
      </c>
      <c r="F96" s="185"/>
    </row>
    <row r="97" spans="1:6" ht="56.25" x14ac:dyDescent="0.5">
      <c r="A97" s="131">
        <v>20</v>
      </c>
      <c r="B97" s="81" t="s">
        <v>1202</v>
      </c>
      <c r="C97" s="82" t="s">
        <v>4</v>
      </c>
      <c r="D97" s="82" t="s">
        <v>107</v>
      </c>
      <c r="E97" s="80">
        <v>1</v>
      </c>
      <c r="F97" s="185"/>
    </row>
    <row r="98" spans="1:6" ht="75" x14ac:dyDescent="0.5">
      <c r="A98" s="115">
        <v>21</v>
      </c>
      <c r="B98" s="81" t="s">
        <v>1203</v>
      </c>
      <c r="C98" s="82" t="s">
        <v>4</v>
      </c>
      <c r="D98" s="82" t="s">
        <v>79</v>
      </c>
      <c r="E98" s="80">
        <v>1</v>
      </c>
      <c r="F98" s="185"/>
    </row>
    <row r="99" spans="1:6" ht="56.25" x14ac:dyDescent="0.5">
      <c r="A99" s="131">
        <v>22</v>
      </c>
      <c r="B99" s="81" t="s">
        <v>1213</v>
      </c>
      <c r="C99" s="82" t="s">
        <v>4</v>
      </c>
      <c r="D99" s="82" t="s">
        <v>79</v>
      </c>
      <c r="E99" s="80">
        <v>1</v>
      </c>
      <c r="F99" s="185"/>
    </row>
    <row r="100" spans="1:6" ht="56.25" x14ac:dyDescent="0.5">
      <c r="A100" s="131">
        <v>23</v>
      </c>
      <c r="B100" s="81" t="s">
        <v>303</v>
      </c>
      <c r="C100" s="82" t="s">
        <v>4</v>
      </c>
      <c r="D100" s="82" t="s">
        <v>107</v>
      </c>
      <c r="E100" s="80">
        <v>1</v>
      </c>
    </row>
    <row r="101" spans="1:6" ht="56.25" x14ac:dyDescent="0.5">
      <c r="A101" s="115">
        <v>24</v>
      </c>
      <c r="B101" s="81" t="s">
        <v>1204</v>
      </c>
      <c r="C101" s="82" t="s">
        <v>4</v>
      </c>
      <c r="D101" s="82" t="s">
        <v>107</v>
      </c>
      <c r="E101" s="80">
        <v>1</v>
      </c>
      <c r="F101" s="185"/>
    </row>
    <row r="102" spans="1:6" ht="56.25" x14ac:dyDescent="0.5">
      <c r="A102" s="131">
        <v>25</v>
      </c>
      <c r="B102" s="81" t="s">
        <v>1205</v>
      </c>
      <c r="C102" s="82" t="s">
        <v>4</v>
      </c>
      <c r="D102" s="82" t="s">
        <v>79</v>
      </c>
      <c r="E102" s="80">
        <v>1</v>
      </c>
      <c r="F102" s="185"/>
    </row>
    <row r="103" spans="1:6" ht="56.25" x14ac:dyDescent="0.5">
      <c r="A103" s="131">
        <v>26</v>
      </c>
      <c r="B103" s="81" t="s">
        <v>1206</v>
      </c>
      <c r="C103" s="82" t="s">
        <v>4</v>
      </c>
      <c r="D103" s="82" t="s">
        <v>79</v>
      </c>
      <c r="E103" s="80">
        <v>1</v>
      </c>
    </row>
    <row r="104" spans="1:6" ht="37.5" x14ac:dyDescent="0.5">
      <c r="A104" s="115">
        <v>27</v>
      </c>
      <c r="B104" s="81" t="s">
        <v>854</v>
      </c>
      <c r="C104" s="82" t="s">
        <v>4</v>
      </c>
      <c r="D104" s="82" t="s">
        <v>79</v>
      </c>
      <c r="E104" s="80">
        <v>1</v>
      </c>
    </row>
    <row r="105" spans="1:6" ht="37.5" x14ac:dyDescent="0.5">
      <c r="A105" s="131">
        <v>28</v>
      </c>
      <c r="B105" s="81" t="s">
        <v>855</v>
      </c>
      <c r="C105" s="82" t="s">
        <v>4</v>
      </c>
      <c r="D105" s="82" t="s">
        <v>79</v>
      </c>
      <c r="E105" s="80">
        <v>1</v>
      </c>
    </row>
    <row r="106" spans="1:6" ht="56.25" x14ac:dyDescent="0.5">
      <c r="A106" s="131">
        <v>29</v>
      </c>
      <c r="B106" s="81" t="s">
        <v>856</v>
      </c>
      <c r="C106" s="82" t="s">
        <v>4</v>
      </c>
      <c r="D106" s="82" t="s">
        <v>79</v>
      </c>
      <c r="E106" s="80">
        <v>1</v>
      </c>
    </row>
    <row r="107" spans="1:6" ht="56.25" x14ac:dyDescent="0.5">
      <c r="A107" s="115">
        <v>30</v>
      </c>
      <c r="B107" s="81" t="s">
        <v>857</v>
      </c>
      <c r="C107" s="82" t="s">
        <v>4</v>
      </c>
      <c r="D107" s="82" t="s">
        <v>107</v>
      </c>
      <c r="E107" s="80">
        <v>1</v>
      </c>
    </row>
    <row r="108" spans="1:6" ht="57.75" x14ac:dyDescent="0.5">
      <c r="A108" s="131">
        <v>31</v>
      </c>
      <c r="B108" s="81" t="s">
        <v>858</v>
      </c>
      <c r="C108" s="82" t="s">
        <v>4</v>
      </c>
      <c r="D108" s="82" t="s">
        <v>79</v>
      </c>
      <c r="E108" s="80">
        <v>1</v>
      </c>
    </row>
    <row r="109" spans="1:6" ht="56.25" x14ac:dyDescent="0.5">
      <c r="A109" s="131">
        <v>32</v>
      </c>
      <c r="B109" s="81" t="s">
        <v>859</v>
      </c>
      <c r="C109" s="82" t="s">
        <v>4</v>
      </c>
      <c r="D109" s="82" t="s">
        <v>79</v>
      </c>
      <c r="E109" s="80">
        <v>1</v>
      </c>
    </row>
    <row r="110" spans="1:6" ht="56.25" x14ac:dyDescent="0.5">
      <c r="A110" s="115">
        <v>33</v>
      </c>
      <c r="B110" s="81" t="s">
        <v>860</v>
      </c>
      <c r="C110" s="82" t="s">
        <v>4</v>
      </c>
      <c r="D110" s="82" t="s">
        <v>107</v>
      </c>
      <c r="E110" s="80">
        <v>1</v>
      </c>
    </row>
    <row r="111" spans="1:6" ht="56.25" x14ac:dyDescent="0.5">
      <c r="A111" s="131">
        <v>34</v>
      </c>
      <c r="B111" s="124" t="s">
        <v>861</v>
      </c>
      <c r="C111" s="82" t="s">
        <v>4</v>
      </c>
      <c r="D111" s="82" t="s">
        <v>79</v>
      </c>
      <c r="E111" s="80">
        <v>1</v>
      </c>
    </row>
    <row r="112" spans="1:6" ht="37.5" x14ac:dyDescent="0.5">
      <c r="A112" s="131">
        <v>35</v>
      </c>
      <c r="B112" s="81" t="s">
        <v>862</v>
      </c>
      <c r="C112" s="82" t="s">
        <v>4</v>
      </c>
      <c r="D112" s="82" t="s">
        <v>108</v>
      </c>
      <c r="E112" s="80">
        <v>1</v>
      </c>
    </row>
    <row r="113" spans="1:6" ht="37.5" x14ac:dyDescent="0.5">
      <c r="A113" s="115">
        <v>36</v>
      </c>
      <c r="B113" s="81" t="s">
        <v>863</v>
      </c>
      <c r="C113" s="82" t="s">
        <v>4</v>
      </c>
      <c r="D113" s="82" t="s">
        <v>79</v>
      </c>
      <c r="E113" s="80">
        <v>1</v>
      </c>
    </row>
    <row r="114" spans="1:6" ht="37.5" x14ac:dyDescent="0.5">
      <c r="A114" s="131">
        <v>37</v>
      </c>
      <c r="B114" s="81" t="s">
        <v>864</v>
      </c>
      <c r="C114" s="82" t="s">
        <v>4</v>
      </c>
      <c r="D114" s="82" t="s">
        <v>79</v>
      </c>
      <c r="E114" s="80">
        <v>1</v>
      </c>
    </row>
    <row r="115" spans="1:6" ht="93.75" x14ac:dyDescent="0.5">
      <c r="A115" s="131">
        <v>38</v>
      </c>
      <c r="B115" s="83" t="s">
        <v>865</v>
      </c>
      <c r="C115" s="82" t="s">
        <v>4</v>
      </c>
      <c r="D115" s="82" t="s">
        <v>79</v>
      </c>
      <c r="E115" s="80">
        <v>1</v>
      </c>
    </row>
    <row r="116" spans="1:6" ht="37.5" x14ac:dyDescent="0.5">
      <c r="A116" s="115">
        <v>39</v>
      </c>
      <c r="B116" s="81" t="s">
        <v>866</v>
      </c>
      <c r="C116" s="82" t="s">
        <v>4</v>
      </c>
      <c r="D116" s="82" t="s">
        <v>79</v>
      </c>
      <c r="E116" s="80">
        <v>1</v>
      </c>
    </row>
    <row r="117" spans="1:6" ht="56.25" x14ac:dyDescent="0.5">
      <c r="A117" s="131">
        <v>40</v>
      </c>
      <c r="B117" s="81" t="s">
        <v>867</v>
      </c>
      <c r="C117" s="82" t="s">
        <v>1168</v>
      </c>
      <c r="D117" s="82" t="s">
        <v>79</v>
      </c>
      <c r="E117" s="80">
        <v>1</v>
      </c>
      <c r="F117" s="5" t="s">
        <v>1188</v>
      </c>
    </row>
    <row r="118" spans="1:6" ht="37.5" x14ac:dyDescent="0.5">
      <c r="A118" s="131">
        <v>41</v>
      </c>
      <c r="B118" s="81" t="s">
        <v>868</v>
      </c>
      <c r="C118" s="82" t="s">
        <v>4</v>
      </c>
      <c r="D118" s="82" t="s">
        <v>79</v>
      </c>
      <c r="E118" s="80">
        <v>1</v>
      </c>
    </row>
    <row r="119" spans="1:6" ht="37.5" x14ac:dyDescent="0.5">
      <c r="A119" s="115">
        <v>42</v>
      </c>
      <c r="B119" s="81" t="s">
        <v>869</v>
      </c>
      <c r="C119" s="82" t="s">
        <v>4</v>
      </c>
      <c r="D119" s="82" t="s">
        <v>107</v>
      </c>
      <c r="E119" s="80">
        <v>1</v>
      </c>
    </row>
    <row r="120" spans="1:6" ht="56.25" x14ac:dyDescent="0.5">
      <c r="A120" s="131">
        <v>43</v>
      </c>
      <c r="B120" s="81" t="s">
        <v>870</v>
      </c>
      <c r="C120" s="82" t="s">
        <v>4</v>
      </c>
      <c r="D120" s="82" t="s">
        <v>79</v>
      </c>
      <c r="E120" s="80">
        <v>1</v>
      </c>
    </row>
    <row r="121" spans="1:6" ht="56.25" x14ac:dyDescent="0.5">
      <c r="A121" s="131">
        <v>44</v>
      </c>
      <c r="B121" s="81" t="s">
        <v>871</v>
      </c>
      <c r="C121" s="82" t="s">
        <v>4</v>
      </c>
      <c r="D121" s="82" t="s">
        <v>79</v>
      </c>
      <c r="E121" s="80">
        <v>1</v>
      </c>
    </row>
    <row r="122" spans="1:6" ht="56.25" x14ac:dyDescent="0.5">
      <c r="A122" s="115">
        <v>45</v>
      </c>
      <c r="B122" s="81" t="s">
        <v>872</v>
      </c>
      <c r="C122" s="82" t="s">
        <v>4</v>
      </c>
      <c r="D122" s="82" t="s">
        <v>107</v>
      </c>
      <c r="E122" s="80">
        <v>1</v>
      </c>
    </row>
    <row r="123" spans="1:6" ht="57.75" x14ac:dyDescent="0.5">
      <c r="A123" s="131">
        <v>46</v>
      </c>
      <c r="B123" s="81" t="s">
        <v>1207</v>
      </c>
      <c r="C123" s="82" t="s">
        <v>4</v>
      </c>
      <c r="D123" s="82" t="s">
        <v>107</v>
      </c>
      <c r="E123" s="80">
        <v>1</v>
      </c>
    </row>
    <row r="124" spans="1:6" ht="56.25" x14ac:dyDescent="0.5">
      <c r="A124" s="131">
        <v>47</v>
      </c>
      <c r="B124" s="81" t="s">
        <v>874</v>
      </c>
      <c r="C124" s="82" t="s">
        <v>4</v>
      </c>
      <c r="D124" s="82" t="s">
        <v>107</v>
      </c>
      <c r="E124" s="80">
        <v>1</v>
      </c>
    </row>
    <row r="125" spans="1:6" ht="37.5" x14ac:dyDescent="0.5">
      <c r="A125" s="115">
        <v>48</v>
      </c>
      <c r="B125" s="81" t="s">
        <v>875</v>
      </c>
      <c r="C125" s="82" t="s">
        <v>4</v>
      </c>
      <c r="D125" s="82" t="s">
        <v>107</v>
      </c>
      <c r="E125" s="80">
        <v>1</v>
      </c>
    </row>
    <row r="126" spans="1:6" ht="37.5" x14ac:dyDescent="0.5">
      <c r="A126" s="131">
        <v>49</v>
      </c>
      <c r="B126" s="118" t="s">
        <v>876</v>
      </c>
      <c r="C126" s="82" t="s">
        <v>4</v>
      </c>
      <c r="D126" s="82" t="s">
        <v>79</v>
      </c>
      <c r="E126" s="80">
        <v>1</v>
      </c>
    </row>
    <row r="127" spans="1:6" ht="56.25" x14ac:dyDescent="0.5">
      <c r="A127" s="131">
        <v>50</v>
      </c>
      <c r="B127" s="81" t="s">
        <v>877</v>
      </c>
      <c r="C127" s="82" t="s">
        <v>4</v>
      </c>
      <c r="D127" s="82" t="s">
        <v>79</v>
      </c>
      <c r="E127" s="80">
        <v>1</v>
      </c>
    </row>
    <row r="128" spans="1:6" ht="57.75" x14ac:dyDescent="0.5">
      <c r="A128" s="115">
        <v>51</v>
      </c>
      <c r="B128" s="81" t="s">
        <v>1208</v>
      </c>
      <c r="C128" s="82" t="s">
        <v>4</v>
      </c>
      <c r="D128" s="82" t="s">
        <v>79</v>
      </c>
      <c r="E128" s="80">
        <v>1</v>
      </c>
    </row>
    <row r="129" spans="1:6" ht="56.25" x14ac:dyDescent="0.5">
      <c r="A129" s="131">
        <v>52</v>
      </c>
      <c r="B129" s="81" t="s">
        <v>879</v>
      </c>
      <c r="C129" s="82" t="s">
        <v>4</v>
      </c>
      <c r="D129" s="82" t="s">
        <v>79</v>
      </c>
      <c r="E129" s="80">
        <v>1</v>
      </c>
    </row>
    <row r="130" spans="1:6" ht="37.5" x14ac:dyDescent="0.5">
      <c r="A130" s="131">
        <v>53</v>
      </c>
      <c r="B130" s="81" t="s">
        <v>880</v>
      </c>
      <c r="C130" s="82" t="s">
        <v>4</v>
      </c>
      <c r="D130" s="82" t="s">
        <v>79</v>
      </c>
      <c r="E130" s="80">
        <v>1</v>
      </c>
    </row>
    <row r="131" spans="1:6" ht="56.25" x14ac:dyDescent="0.5">
      <c r="A131" s="115">
        <v>54</v>
      </c>
      <c r="B131" s="81" t="s">
        <v>881</v>
      </c>
      <c r="C131" s="82" t="s">
        <v>4</v>
      </c>
      <c r="D131" s="82" t="s">
        <v>107</v>
      </c>
      <c r="E131" s="80">
        <v>1</v>
      </c>
    </row>
    <row r="132" spans="1:6" ht="56.25" x14ac:dyDescent="0.5">
      <c r="A132" s="131">
        <v>55</v>
      </c>
      <c r="B132" s="81" t="s">
        <v>882</v>
      </c>
      <c r="C132" s="82" t="s">
        <v>4</v>
      </c>
      <c r="D132" s="82" t="s">
        <v>79</v>
      </c>
      <c r="E132" s="80">
        <v>1</v>
      </c>
    </row>
    <row r="133" spans="1:6" ht="37.5" x14ac:dyDescent="0.5">
      <c r="A133" s="131">
        <v>56</v>
      </c>
      <c r="B133" s="81" t="s">
        <v>883</v>
      </c>
      <c r="C133" s="82" t="s">
        <v>4</v>
      </c>
      <c r="D133" s="82" t="s">
        <v>79</v>
      </c>
      <c r="E133" s="80">
        <v>1</v>
      </c>
    </row>
    <row r="134" spans="1:6" ht="57.75" x14ac:dyDescent="0.5">
      <c r="A134" s="115">
        <v>57</v>
      </c>
      <c r="B134" s="118" t="s">
        <v>884</v>
      </c>
      <c r="C134" s="82" t="s">
        <v>4</v>
      </c>
      <c r="D134" s="82" t="s">
        <v>79</v>
      </c>
      <c r="E134" s="80">
        <v>1</v>
      </c>
    </row>
    <row r="135" spans="1:6" ht="56.25" x14ac:dyDescent="0.5">
      <c r="A135" s="131">
        <v>58</v>
      </c>
      <c r="B135" s="81" t="s">
        <v>885</v>
      </c>
      <c r="C135" s="82" t="s">
        <v>4</v>
      </c>
      <c r="D135" s="82" t="s">
        <v>79</v>
      </c>
      <c r="E135" s="80">
        <v>1</v>
      </c>
    </row>
    <row r="136" spans="1:6" ht="37.5" x14ac:dyDescent="0.5">
      <c r="A136" s="131">
        <v>59</v>
      </c>
      <c r="B136" s="81" t="s">
        <v>886</v>
      </c>
      <c r="C136" s="82" t="s">
        <v>4</v>
      </c>
      <c r="D136" s="82" t="s">
        <v>79</v>
      </c>
      <c r="E136" s="80">
        <v>1</v>
      </c>
    </row>
    <row r="137" spans="1:6" ht="56.25" x14ac:dyDescent="0.5">
      <c r="A137" s="115">
        <v>60</v>
      </c>
      <c r="B137" s="81" t="s">
        <v>887</v>
      </c>
      <c r="C137" s="82" t="s">
        <v>4</v>
      </c>
      <c r="D137" s="82" t="s">
        <v>79</v>
      </c>
      <c r="E137" s="80">
        <v>1</v>
      </c>
    </row>
    <row r="138" spans="1:6" ht="56.25" x14ac:dyDescent="0.5">
      <c r="A138" s="131">
        <v>61</v>
      </c>
      <c r="B138" s="81" t="s">
        <v>888</v>
      </c>
      <c r="C138" s="82" t="s">
        <v>4</v>
      </c>
      <c r="D138" s="82" t="s">
        <v>79</v>
      </c>
      <c r="E138" s="80">
        <v>1</v>
      </c>
    </row>
    <row r="139" spans="1:6" ht="56.25" x14ac:dyDescent="0.5">
      <c r="A139" s="131">
        <v>62</v>
      </c>
      <c r="B139" s="81" t="s">
        <v>889</v>
      </c>
      <c r="C139" s="82" t="s">
        <v>4</v>
      </c>
      <c r="D139" s="82" t="s">
        <v>79</v>
      </c>
      <c r="E139" s="80">
        <v>1</v>
      </c>
    </row>
    <row r="140" spans="1:6" ht="56.25" x14ac:dyDescent="0.5">
      <c r="A140" s="115">
        <v>63</v>
      </c>
      <c r="B140" s="81" t="s">
        <v>1011</v>
      </c>
      <c r="C140" s="82" t="s">
        <v>1005</v>
      </c>
      <c r="D140" s="82" t="s">
        <v>79</v>
      </c>
      <c r="E140" s="80">
        <v>1</v>
      </c>
      <c r="F140" s="5" t="s">
        <v>1184</v>
      </c>
    </row>
    <row r="141" spans="1:6" ht="56.25" x14ac:dyDescent="0.5">
      <c r="A141" s="131">
        <v>64</v>
      </c>
      <c r="B141" s="81" t="s">
        <v>891</v>
      </c>
      <c r="C141" s="82" t="s">
        <v>4</v>
      </c>
      <c r="D141" s="82" t="s">
        <v>79</v>
      </c>
      <c r="E141" s="80">
        <v>1</v>
      </c>
    </row>
    <row r="142" spans="1:6" ht="56.25" x14ac:dyDescent="0.5">
      <c r="A142" s="131">
        <v>65</v>
      </c>
      <c r="B142" s="81" t="s">
        <v>892</v>
      </c>
      <c r="C142" s="82" t="s">
        <v>4</v>
      </c>
      <c r="D142" s="82" t="s">
        <v>107</v>
      </c>
      <c r="E142" s="80">
        <v>1</v>
      </c>
    </row>
    <row r="143" spans="1:6" ht="57.75" x14ac:dyDescent="0.5">
      <c r="A143" s="115">
        <v>66</v>
      </c>
      <c r="B143" s="81" t="s">
        <v>893</v>
      </c>
      <c r="C143" s="82" t="s">
        <v>4</v>
      </c>
      <c r="D143" s="82" t="s">
        <v>79</v>
      </c>
      <c r="E143" s="80">
        <v>1</v>
      </c>
    </row>
    <row r="144" spans="1:6" ht="39" x14ac:dyDescent="0.5">
      <c r="A144" s="131">
        <v>67</v>
      </c>
      <c r="B144" s="81" t="s">
        <v>894</v>
      </c>
      <c r="C144" s="82" t="s">
        <v>4</v>
      </c>
      <c r="D144" s="82" t="s">
        <v>79</v>
      </c>
      <c r="E144" s="80">
        <v>1</v>
      </c>
    </row>
    <row r="145" spans="1:6" ht="56.25" x14ac:dyDescent="0.5">
      <c r="A145" s="131">
        <v>68</v>
      </c>
      <c r="B145" s="81" t="s">
        <v>895</v>
      </c>
      <c r="C145" s="82" t="s">
        <v>4</v>
      </c>
      <c r="D145" s="82" t="s">
        <v>79</v>
      </c>
      <c r="E145" s="80">
        <v>1</v>
      </c>
    </row>
    <row r="146" spans="1:6" ht="75" x14ac:dyDescent="0.5">
      <c r="A146" s="115">
        <v>69</v>
      </c>
      <c r="B146" s="81" t="s">
        <v>896</v>
      </c>
      <c r="C146" s="82" t="s">
        <v>4</v>
      </c>
      <c r="D146" s="82" t="s">
        <v>79</v>
      </c>
      <c r="E146" s="80">
        <v>1</v>
      </c>
    </row>
    <row r="147" spans="1:6" ht="56.25" x14ac:dyDescent="0.5">
      <c r="A147" s="131">
        <v>70</v>
      </c>
      <c r="B147" s="81" t="s">
        <v>897</v>
      </c>
      <c r="C147" s="82" t="s">
        <v>4</v>
      </c>
      <c r="D147" s="82" t="s">
        <v>79</v>
      </c>
      <c r="E147" s="80">
        <v>1</v>
      </c>
    </row>
    <row r="148" spans="1:6" ht="56.25" x14ac:dyDescent="0.5">
      <c r="A148" s="131">
        <v>71</v>
      </c>
      <c r="B148" s="81" t="s">
        <v>898</v>
      </c>
      <c r="C148" s="82" t="s">
        <v>4</v>
      </c>
      <c r="D148" s="82" t="s">
        <v>79</v>
      </c>
      <c r="E148" s="80">
        <v>1</v>
      </c>
    </row>
    <row r="149" spans="1:6" ht="37.5" x14ac:dyDescent="0.5">
      <c r="A149" s="115">
        <v>72</v>
      </c>
      <c r="B149" s="81" t="s">
        <v>899</v>
      </c>
      <c r="C149" s="82" t="s">
        <v>4</v>
      </c>
      <c r="D149" s="82" t="s">
        <v>107</v>
      </c>
      <c r="E149" s="80">
        <v>1</v>
      </c>
    </row>
    <row r="150" spans="1:6" ht="56.25" x14ac:dyDescent="0.5">
      <c r="A150" s="131">
        <v>73</v>
      </c>
      <c r="B150" s="81" t="s">
        <v>900</v>
      </c>
      <c r="C150" s="82" t="s">
        <v>4</v>
      </c>
      <c r="D150" s="82" t="s">
        <v>79</v>
      </c>
      <c r="E150" s="80">
        <v>1</v>
      </c>
    </row>
    <row r="151" spans="1:6" ht="56.25" x14ac:dyDescent="0.5">
      <c r="A151" s="131">
        <v>74</v>
      </c>
      <c r="B151" s="81" t="s">
        <v>901</v>
      </c>
      <c r="C151" s="82" t="s">
        <v>4</v>
      </c>
      <c r="D151" s="82" t="s">
        <v>79</v>
      </c>
      <c r="E151" s="80">
        <v>1</v>
      </c>
    </row>
    <row r="152" spans="1:6" ht="56.25" x14ac:dyDescent="0.5">
      <c r="A152" s="115">
        <v>75</v>
      </c>
      <c r="B152" s="81" t="s">
        <v>902</v>
      </c>
      <c r="C152" s="82" t="s">
        <v>4</v>
      </c>
      <c r="D152" s="82" t="s">
        <v>107</v>
      </c>
      <c r="E152" s="80">
        <v>1</v>
      </c>
    </row>
    <row r="153" spans="1:6" ht="56.25" x14ac:dyDescent="0.5">
      <c r="A153" s="131">
        <v>76</v>
      </c>
      <c r="B153" s="81" t="s">
        <v>903</v>
      </c>
      <c r="C153" s="82" t="s">
        <v>4</v>
      </c>
      <c r="D153" s="82" t="s">
        <v>79</v>
      </c>
      <c r="E153" s="80">
        <v>1</v>
      </c>
    </row>
    <row r="154" spans="1:6" ht="57.75" x14ac:dyDescent="0.5">
      <c r="A154" s="131">
        <v>77</v>
      </c>
      <c r="B154" s="81" t="s">
        <v>1209</v>
      </c>
      <c r="C154" s="82" t="s">
        <v>4</v>
      </c>
      <c r="D154" s="82" t="s">
        <v>79</v>
      </c>
      <c r="E154" s="80">
        <v>1</v>
      </c>
    </row>
    <row r="155" spans="1:6" ht="39" x14ac:dyDescent="0.5">
      <c r="A155" s="115">
        <v>78</v>
      </c>
      <c r="B155" s="81" t="s">
        <v>1210</v>
      </c>
      <c r="C155" s="82" t="s">
        <v>4</v>
      </c>
      <c r="D155" s="82" t="s">
        <v>79</v>
      </c>
      <c r="E155" s="80">
        <v>1</v>
      </c>
    </row>
    <row r="156" spans="1:6" ht="37.5" x14ac:dyDescent="0.5">
      <c r="A156" s="131">
        <v>79</v>
      </c>
      <c r="B156" s="81" t="s">
        <v>906</v>
      </c>
      <c r="C156" s="82" t="s">
        <v>4</v>
      </c>
      <c r="D156" s="82" t="s">
        <v>79</v>
      </c>
      <c r="E156" s="80">
        <v>1</v>
      </c>
    </row>
    <row r="157" spans="1:6" ht="39" x14ac:dyDescent="0.5">
      <c r="A157" s="131">
        <v>80</v>
      </c>
      <c r="B157" s="81" t="s">
        <v>1211</v>
      </c>
      <c r="C157" s="82" t="s">
        <v>4</v>
      </c>
      <c r="D157" s="82" t="s">
        <v>79</v>
      </c>
      <c r="E157" s="80">
        <v>1</v>
      </c>
    </row>
    <row r="158" spans="1:6" ht="56.25" x14ac:dyDescent="0.5">
      <c r="A158" s="115">
        <v>81</v>
      </c>
      <c r="B158" s="81" t="s">
        <v>908</v>
      </c>
      <c r="C158" s="82" t="s">
        <v>4</v>
      </c>
      <c r="D158" s="82" t="s">
        <v>79</v>
      </c>
      <c r="E158" s="80">
        <v>1</v>
      </c>
    </row>
    <row r="159" spans="1:6" ht="57.75" x14ac:dyDescent="0.5">
      <c r="A159" s="131">
        <v>82</v>
      </c>
      <c r="B159" s="81" t="s">
        <v>1006</v>
      </c>
      <c r="C159" s="82" t="s">
        <v>1005</v>
      </c>
      <c r="D159" s="82" t="s">
        <v>79</v>
      </c>
      <c r="E159" s="80">
        <v>1</v>
      </c>
      <c r="F159" s="5" t="s">
        <v>1189</v>
      </c>
    </row>
    <row r="160" spans="1:6" ht="37.5" x14ac:dyDescent="0.5">
      <c r="A160" s="131">
        <v>83</v>
      </c>
      <c r="B160" s="81" t="s">
        <v>910</v>
      </c>
      <c r="C160" s="82" t="s">
        <v>4</v>
      </c>
      <c r="D160" s="82" t="s">
        <v>79</v>
      </c>
      <c r="E160" s="80">
        <v>1</v>
      </c>
    </row>
    <row r="161" spans="1:5" ht="56.25" x14ac:dyDescent="0.5">
      <c r="A161" s="115">
        <v>84</v>
      </c>
      <c r="B161" s="81" t="s">
        <v>996</v>
      </c>
      <c r="C161" s="82" t="s">
        <v>4</v>
      </c>
      <c r="D161" s="82" t="s">
        <v>79</v>
      </c>
      <c r="E161" s="80">
        <v>1</v>
      </c>
    </row>
    <row r="162" spans="1:5" ht="56.25" x14ac:dyDescent="0.5">
      <c r="A162" s="131">
        <v>85</v>
      </c>
      <c r="B162" s="81" t="s">
        <v>911</v>
      </c>
      <c r="C162" s="82" t="s">
        <v>4</v>
      </c>
      <c r="D162" s="82" t="s">
        <v>79</v>
      </c>
      <c r="E162" s="80">
        <v>1</v>
      </c>
    </row>
    <row r="163" spans="1:5" ht="56.25" x14ac:dyDescent="0.5">
      <c r="A163" s="131">
        <v>86</v>
      </c>
      <c r="B163" s="81" t="s">
        <v>912</v>
      </c>
      <c r="C163" s="82" t="s">
        <v>4</v>
      </c>
      <c r="D163" s="82" t="s">
        <v>107</v>
      </c>
      <c r="E163" s="80">
        <v>1</v>
      </c>
    </row>
    <row r="164" spans="1:5" ht="57.75" x14ac:dyDescent="0.5">
      <c r="A164" s="115">
        <v>87</v>
      </c>
      <c r="B164" s="81" t="s">
        <v>913</v>
      </c>
      <c r="C164" s="82" t="s">
        <v>4</v>
      </c>
      <c r="D164" s="82" t="s">
        <v>79</v>
      </c>
      <c r="E164" s="80">
        <v>1</v>
      </c>
    </row>
    <row r="165" spans="1:5" ht="57.75" x14ac:dyDescent="0.5">
      <c r="A165" s="131">
        <v>88</v>
      </c>
      <c r="B165" s="81" t="s">
        <v>914</v>
      </c>
      <c r="C165" s="82" t="s">
        <v>4</v>
      </c>
      <c r="D165" s="82" t="s">
        <v>107</v>
      </c>
      <c r="E165" s="80">
        <v>1</v>
      </c>
    </row>
    <row r="166" spans="1:5" ht="57.75" x14ac:dyDescent="0.5">
      <c r="A166" s="131">
        <v>89</v>
      </c>
      <c r="B166" s="81" t="s">
        <v>915</v>
      </c>
      <c r="C166" s="82" t="s">
        <v>4</v>
      </c>
      <c r="D166" s="82" t="s">
        <v>79</v>
      </c>
      <c r="E166" s="80">
        <v>1</v>
      </c>
    </row>
    <row r="167" spans="1:5" ht="57.75" x14ac:dyDescent="0.5">
      <c r="A167" s="115">
        <v>90</v>
      </c>
      <c r="B167" s="81" t="s">
        <v>916</v>
      </c>
      <c r="C167" s="82" t="s">
        <v>4</v>
      </c>
      <c r="D167" s="82" t="s">
        <v>79</v>
      </c>
      <c r="E167" s="80">
        <v>1</v>
      </c>
    </row>
    <row r="168" spans="1:5" ht="37.5" x14ac:dyDescent="0.5">
      <c r="A168" s="131">
        <v>91</v>
      </c>
      <c r="B168" s="81" t="s">
        <v>917</v>
      </c>
      <c r="C168" s="82" t="s">
        <v>4</v>
      </c>
      <c r="D168" s="82" t="s">
        <v>107</v>
      </c>
      <c r="E168" s="80">
        <v>1</v>
      </c>
    </row>
    <row r="169" spans="1:5" ht="56.25" x14ac:dyDescent="0.5">
      <c r="A169" s="131">
        <v>92</v>
      </c>
      <c r="B169" s="81" t="s">
        <v>918</v>
      </c>
      <c r="C169" s="82" t="s">
        <v>4</v>
      </c>
      <c r="D169" s="82" t="s">
        <v>107</v>
      </c>
      <c r="E169" s="80">
        <v>1</v>
      </c>
    </row>
    <row r="170" spans="1:5" ht="57.75" x14ac:dyDescent="0.5">
      <c r="A170" s="115">
        <v>93</v>
      </c>
      <c r="B170" s="81" t="s">
        <v>919</v>
      </c>
      <c r="C170" s="82" t="s">
        <v>4</v>
      </c>
      <c r="D170" s="82" t="s">
        <v>79</v>
      </c>
      <c r="E170" s="80">
        <v>1</v>
      </c>
    </row>
    <row r="171" spans="1:5" ht="57.75" x14ac:dyDescent="0.5">
      <c r="A171" s="131">
        <v>94</v>
      </c>
      <c r="B171" s="81" t="s">
        <v>920</v>
      </c>
      <c r="C171" s="82" t="s">
        <v>4</v>
      </c>
      <c r="D171" s="82" t="s">
        <v>79</v>
      </c>
      <c r="E171" s="80">
        <v>1</v>
      </c>
    </row>
    <row r="172" spans="1:5" ht="56.25" x14ac:dyDescent="0.5">
      <c r="A172" s="131">
        <v>95</v>
      </c>
      <c r="B172" s="81" t="s">
        <v>921</v>
      </c>
      <c r="C172" s="82" t="s">
        <v>4</v>
      </c>
      <c r="D172" s="82" t="s">
        <v>79</v>
      </c>
      <c r="E172" s="80">
        <v>1</v>
      </c>
    </row>
    <row r="173" spans="1:5" ht="37.5" x14ac:dyDescent="0.5">
      <c r="A173" s="115">
        <v>96</v>
      </c>
      <c r="B173" s="81" t="s">
        <v>922</v>
      </c>
      <c r="C173" s="82" t="s">
        <v>4</v>
      </c>
      <c r="D173" s="82" t="s">
        <v>79</v>
      </c>
      <c r="E173" s="80">
        <v>1</v>
      </c>
    </row>
    <row r="174" spans="1:5" ht="37.5" x14ac:dyDescent="0.5">
      <c r="A174" s="131">
        <v>97</v>
      </c>
      <c r="B174" s="81" t="s">
        <v>923</v>
      </c>
      <c r="C174" s="82" t="s">
        <v>4</v>
      </c>
      <c r="D174" s="82" t="s">
        <v>79</v>
      </c>
      <c r="E174" s="80">
        <v>1</v>
      </c>
    </row>
    <row r="175" spans="1:5" ht="76.5" x14ac:dyDescent="0.5">
      <c r="A175" s="131">
        <v>98</v>
      </c>
      <c r="B175" s="81" t="s">
        <v>924</v>
      </c>
      <c r="C175" s="82" t="s">
        <v>4</v>
      </c>
      <c r="D175" s="82" t="s">
        <v>79</v>
      </c>
      <c r="E175" s="80">
        <v>1</v>
      </c>
    </row>
    <row r="176" spans="1:5" ht="56.25" x14ac:dyDescent="0.5">
      <c r="A176" s="115">
        <v>99</v>
      </c>
      <c r="B176" s="81" t="s">
        <v>925</v>
      </c>
      <c r="C176" s="82" t="s">
        <v>4</v>
      </c>
      <c r="D176" s="82" t="s">
        <v>107</v>
      </c>
      <c r="E176" s="80">
        <v>1</v>
      </c>
    </row>
    <row r="177" spans="1:5" ht="39" x14ac:dyDescent="0.5">
      <c r="A177" s="131">
        <v>100</v>
      </c>
      <c r="B177" s="81" t="s">
        <v>926</v>
      </c>
      <c r="C177" s="82" t="s">
        <v>4</v>
      </c>
      <c r="D177" s="82" t="s">
        <v>79</v>
      </c>
      <c r="E177" s="80">
        <v>1</v>
      </c>
    </row>
    <row r="178" spans="1:5" ht="57.75" x14ac:dyDescent="0.5">
      <c r="A178" s="131">
        <v>101</v>
      </c>
      <c r="B178" s="81" t="s">
        <v>927</v>
      </c>
      <c r="C178" s="82" t="s">
        <v>4</v>
      </c>
      <c r="D178" s="82" t="s">
        <v>107</v>
      </c>
      <c r="E178" s="80">
        <v>1</v>
      </c>
    </row>
    <row r="179" spans="1:5" ht="57.75" x14ac:dyDescent="0.5">
      <c r="A179" s="115">
        <v>102</v>
      </c>
      <c r="B179" s="81" t="s">
        <v>928</v>
      </c>
      <c r="C179" s="82" t="s">
        <v>4</v>
      </c>
      <c r="D179" s="82" t="s">
        <v>79</v>
      </c>
      <c r="E179" s="80">
        <v>1</v>
      </c>
    </row>
    <row r="180" spans="1:5" ht="57.75" x14ac:dyDescent="0.5">
      <c r="A180" s="131">
        <v>103</v>
      </c>
      <c r="B180" s="81" t="s">
        <v>929</v>
      </c>
      <c r="C180" s="82" t="s">
        <v>4</v>
      </c>
      <c r="D180" s="82" t="s">
        <v>79</v>
      </c>
      <c r="E180" s="80">
        <v>1</v>
      </c>
    </row>
    <row r="181" spans="1:5" ht="56.25" x14ac:dyDescent="0.5">
      <c r="A181" s="131">
        <v>104</v>
      </c>
      <c r="B181" s="81" t="s">
        <v>930</v>
      </c>
      <c r="C181" s="82" t="s">
        <v>4</v>
      </c>
      <c r="D181" s="82" t="s">
        <v>79</v>
      </c>
      <c r="E181" s="80">
        <v>1</v>
      </c>
    </row>
    <row r="182" spans="1:5" ht="57.75" x14ac:dyDescent="0.5">
      <c r="A182" s="115">
        <v>105</v>
      </c>
      <c r="B182" s="81" t="s">
        <v>1010</v>
      </c>
      <c r="C182" s="82" t="s">
        <v>4</v>
      </c>
      <c r="D182" s="82" t="s">
        <v>79</v>
      </c>
      <c r="E182" s="80">
        <v>1</v>
      </c>
    </row>
    <row r="183" spans="1:5" ht="56.25" x14ac:dyDescent="0.5">
      <c r="A183" s="131">
        <v>106</v>
      </c>
      <c r="B183" s="81" t="s">
        <v>932</v>
      </c>
      <c r="C183" s="82" t="s">
        <v>4</v>
      </c>
      <c r="D183" s="82" t="s">
        <v>107</v>
      </c>
      <c r="E183" s="80">
        <v>1</v>
      </c>
    </row>
    <row r="184" spans="1:5" ht="56.25" x14ac:dyDescent="0.5">
      <c r="A184" s="131">
        <v>107</v>
      </c>
      <c r="B184" s="81" t="s">
        <v>933</v>
      </c>
      <c r="C184" s="82" t="s">
        <v>4</v>
      </c>
      <c r="D184" s="82" t="s">
        <v>79</v>
      </c>
      <c r="E184" s="80">
        <v>1</v>
      </c>
    </row>
    <row r="185" spans="1:5" ht="37.5" x14ac:dyDescent="0.5">
      <c r="A185" s="115">
        <v>108</v>
      </c>
      <c r="B185" s="81" t="s">
        <v>934</v>
      </c>
      <c r="C185" s="82" t="s">
        <v>4</v>
      </c>
      <c r="D185" s="82" t="s">
        <v>107</v>
      </c>
      <c r="E185" s="80">
        <v>1</v>
      </c>
    </row>
    <row r="186" spans="1:5" ht="75" x14ac:dyDescent="0.5">
      <c r="A186" s="131">
        <v>109</v>
      </c>
      <c r="B186" s="118" t="s">
        <v>935</v>
      </c>
      <c r="C186" s="82" t="s">
        <v>4</v>
      </c>
      <c r="D186" s="82" t="s">
        <v>79</v>
      </c>
      <c r="E186" s="80">
        <v>1</v>
      </c>
    </row>
    <row r="187" spans="1:5" ht="56.25" x14ac:dyDescent="0.5">
      <c r="A187" s="131">
        <v>110</v>
      </c>
      <c r="B187" s="81" t="s">
        <v>936</v>
      </c>
      <c r="C187" s="82" t="s">
        <v>4</v>
      </c>
      <c r="D187" s="82" t="s">
        <v>79</v>
      </c>
      <c r="E187" s="80">
        <v>1</v>
      </c>
    </row>
    <row r="188" spans="1:5" ht="37.5" x14ac:dyDescent="0.5">
      <c r="A188" s="115">
        <v>111</v>
      </c>
      <c r="B188" s="81" t="s">
        <v>937</v>
      </c>
      <c r="C188" s="82" t="s">
        <v>4</v>
      </c>
      <c r="D188" s="82" t="s">
        <v>79</v>
      </c>
      <c r="E188" s="80">
        <v>1</v>
      </c>
    </row>
    <row r="189" spans="1:5" ht="56.25" x14ac:dyDescent="0.5">
      <c r="A189" s="131">
        <v>112</v>
      </c>
      <c r="B189" s="124" t="s">
        <v>938</v>
      </c>
      <c r="C189" s="82" t="s">
        <v>4</v>
      </c>
      <c r="D189" s="82" t="s">
        <v>107</v>
      </c>
      <c r="E189" s="80">
        <v>1</v>
      </c>
    </row>
    <row r="190" spans="1:5" ht="40.5" x14ac:dyDescent="0.5">
      <c r="A190" s="131">
        <v>113</v>
      </c>
      <c r="B190" s="81" t="s">
        <v>939</v>
      </c>
      <c r="C190" s="82" t="s">
        <v>4</v>
      </c>
      <c r="D190" s="82" t="s">
        <v>79</v>
      </c>
      <c r="E190" s="80">
        <v>1</v>
      </c>
    </row>
    <row r="191" spans="1:5" ht="56.25" x14ac:dyDescent="0.5">
      <c r="A191" s="115">
        <v>114</v>
      </c>
      <c r="B191" s="81" t="s">
        <v>940</v>
      </c>
      <c r="C191" s="82" t="s">
        <v>4</v>
      </c>
      <c r="D191" s="82" t="s">
        <v>79</v>
      </c>
      <c r="E191" s="80">
        <v>1</v>
      </c>
    </row>
    <row r="192" spans="1:5" ht="57.75" x14ac:dyDescent="0.5">
      <c r="A192" s="131">
        <v>115</v>
      </c>
      <c r="B192" s="81" t="s">
        <v>941</v>
      </c>
      <c r="C192" s="82" t="s">
        <v>4</v>
      </c>
      <c r="D192" s="82" t="s">
        <v>79</v>
      </c>
      <c r="E192" s="80">
        <v>1</v>
      </c>
    </row>
    <row r="193" spans="1:6" ht="56.25" x14ac:dyDescent="0.5">
      <c r="A193" s="131">
        <v>116</v>
      </c>
      <c r="B193" s="81" t="s">
        <v>843</v>
      </c>
      <c r="C193" s="82" t="s">
        <v>4</v>
      </c>
      <c r="D193" s="116" t="s">
        <v>42</v>
      </c>
      <c r="E193" s="122">
        <v>0.4</v>
      </c>
    </row>
    <row r="194" spans="1:6" ht="56.25" x14ac:dyDescent="0.5">
      <c r="A194" s="115">
        <v>117</v>
      </c>
      <c r="B194" s="81" t="s">
        <v>844</v>
      </c>
      <c r="C194" s="82" t="s">
        <v>4</v>
      </c>
      <c r="D194" s="116" t="s">
        <v>42</v>
      </c>
      <c r="E194" s="122">
        <v>0.4</v>
      </c>
    </row>
    <row r="195" spans="1:6" ht="78.75" x14ac:dyDescent="0.5">
      <c r="A195" s="131">
        <v>118</v>
      </c>
      <c r="B195" s="81" t="s">
        <v>997</v>
      </c>
      <c r="C195" s="82" t="s">
        <v>4</v>
      </c>
      <c r="D195" s="125" t="s">
        <v>42</v>
      </c>
      <c r="E195" s="122">
        <v>0.4</v>
      </c>
    </row>
    <row r="196" spans="1:6" ht="37.5" x14ac:dyDescent="0.5">
      <c r="A196" s="131">
        <v>119</v>
      </c>
      <c r="B196" s="81" t="s">
        <v>942</v>
      </c>
      <c r="C196" s="82" t="s">
        <v>4</v>
      </c>
      <c r="D196" s="125" t="s">
        <v>42</v>
      </c>
      <c r="E196" s="122">
        <v>0.4</v>
      </c>
    </row>
    <row r="197" spans="1:6" ht="37.5" x14ac:dyDescent="0.5">
      <c r="A197" s="131">
        <v>120</v>
      </c>
      <c r="B197" s="83" t="s">
        <v>620</v>
      </c>
      <c r="C197" s="72" t="s">
        <v>759</v>
      </c>
      <c r="D197" s="80" t="s">
        <v>42</v>
      </c>
      <c r="E197" s="80">
        <v>0.4</v>
      </c>
      <c r="F197" s="181" t="s">
        <v>1188</v>
      </c>
    </row>
    <row r="198" spans="1:6" ht="37.5" x14ac:dyDescent="0.5">
      <c r="A198" s="115">
        <v>121</v>
      </c>
      <c r="B198" s="81" t="s">
        <v>943</v>
      </c>
      <c r="C198" s="82" t="s">
        <v>4</v>
      </c>
      <c r="D198" s="125" t="s">
        <v>42</v>
      </c>
      <c r="E198" s="122">
        <v>0.4</v>
      </c>
    </row>
    <row r="199" spans="1:6" x14ac:dyDescent="0.5">
      <c r="A199" s="278" t="s">
        <v>967</v>
      </c>
      <c r="B199" s="279"/>
      <c r="C199" s="279"/>
      <c r="D199" s="279"/>
      <c r="E199" s="129">
        <f>SUM(E200:E203)</f>
        <v>3</v>
      </c>
    </row>
    <row r="200" spans="1:6" ht="56.25" x14ac:dyDescent="0.5">
      <c r="A200" s="115">
        <v>1</v>
      </c>
      <c r="B200" s="81" t="s">
        <v>1017</v>
      </c>
      <c r="C200" s="82" t="s">
        <v>173</v>
      </c>
      <c r="D200" s="116" t="s">
        <v>79</v>
      </c>
      <c r="E200" s="117">
        <v>1</v>
      </c>
      <c r="F200" s="5" t="s">
        <v>1190</v>
      </c>
    </row>
    <row r="201" spans="1:6" ht="37.5" x14ac:dyDescent="0.5">
      <c r="A201" s="115">
        <v>2</v>
      </c>
      <c r="B201" s="81" t="s">
        <v>765</v>
      </c>
      <c r="C201" s="82" t="s">
        <v>31</v>
      </c>
      <c r="D201" s="116" t="s">
        <v>176</v>
      </c>
      <c r="E201" s="117">
        <v>0.8</v>
      </c>
    </row>
    <row r="202" spans="1:6" ht="56.25" x14ac:dyDescent="0.5">
      <c r="A202" s="115">
        <v>3</v>
      </c>
      <c r="B202" s="118" t="s">
        <v>766</v>
      </c>
      <c r="C202" s="82" t="s">
        <v>31</v>
      </c>
      <c r="D202" s="116" t="s">
        <v>176</v>
      </c>
      <c r="E202" s="117">
        <v>0.8</v>
      </c>
    </row>
    <row r="203" spans="1:6" ht="56.25" x14ac:dyDescent="0.5">
      <c r="A203" s="115">
        <v>4</v>
      </c>
      <c r="B203" s="119" t="s">
        <v>1002</v>
      </c>
      <c r="C203" s="82" t="s">
        <v>398</v>
      </c>
      <c r="D203" s="82" t="s">
        <v>42</v>
      </c>
      <c r="E203" s="120">
        <v>0.4</v>
      </c>
      <c r="F203" s="5" t="s">
        <v>1187</v>
      </c>
    </row>
    <row r="204" spans="1:6" x14ac:dyDescent="0.5">
      <c r="A204" s="278" t="s">
        <v>982</v>
      </c>
      <c r="B204" s="279"/>
      <c r="C204" s="279"/>
      <c r="D204" s="280"/>
      <c r="E204" s="130">
        <f>SUM(E205:E209)</f>
        <v>4.8</v>
      </c>
    </row>
    <row r="205" spans="1:6" ht="56.25" x14ac:dyDescent="0.5">
      <c r="A205" s="115">
        <v>1</v>
      </c>
      <c r="B205" s="81" t="s">
        <v>814</v>
      </c>
      <c r="C205" s="82" t="s">
        <v>245</v>
      </c>
      <c r="D205" s="116" t="s">
        <v>79</v>
      </c>
      <c r="E205" s="80">
        <v>1</v>
      </c>
      <c r="F205" s="5" t="s">
        <v>171</v>
      </c>
    </row>
    <row r="206" spans="1:6" ht="56.25" x14ac:dyDescent="0.5">
      <c r="A206" s="115">
        <v>2</v>
      </c>
      <c r="B206" s="81" t="s">
        <v>815</v>
      </c>
      <c r="C206" s="82" t="s">
        <v>148</v>
      </c>
      <c r="D206" s="116" t="s">
        <v>79</v>
      </c>
      <c r="E206" s="80">
        <v>1</v>
      </c>
      <c r="F206" s="5" t="s">
        <v>246</v>
      </c>
    </row>
    <row r="207" spans="1:6" ht="56.25" x14ac:dyDescent="0.5">
      <c r="A207" s="115">
        <v>3</v>
      </c>
      <c r="B207" s="81" t="s">
        <v>816</v>
      </c>
      <c r="C207" s="82" t="s">
        <v>247</v>
      </c>
      <c r="D207" s="116" t="s">
        <v>79</v>
      </c>
      <c r="E207" s="80">
        <v>1</v>
      </c>
    </row>
    <row r="208" spans="1:6" ht="56.25" x14ac:dyDescent="0.5">
      <c r="A208" s="115">
        <v>4</v>
      </c>
      <c r="B208" s="81" t="s">
        <v>1013</v>
      </c>
      <c r="C208" s="82" t="s">
        <v>975</v>
      </c>
      <c r="D208" s="116" t="s">
        <v>79</v>
      </c>
      <c r="E208" s="80">
        <v>1</v>
      </c>
      <c r="F208" s="5" t="s">
        <v>1190</v>
      </c>
    </row>
    <row r="209" spans="1:6" ht="37.5" x14ac:dyDescent="0.5">
      <c r="A209" s="115">
        <v>5</v>
      </c>
      <c r="B209" s="83" t="s">
        <v>817</v>
      </c>
      <c r="C209" s="121" t="s">
        <v>245</v>
      </c>
      <c r="D209" s="116" t="s">
        <v>176</v>
      </c>
      <c r="E209" s="80">
        <v>0.8</v>
      </c>
      <c r="F209" s="5" t="s">
        <v>171</v>
      </c>
    </row>
    <row r="210" spans="1:6" x14ac:dyDescent="0.5">
      <c r="A210" s="278" t="s">
        <v>983</v>
      </c>
      <c r="B210" s="279"/>
      <c r="C210" s="279"/>
      <c r="D210" s="280"/>
      <c r="E210" s="130">
        <f>SUM(E211:E219)</f>
        <v>9</v>
      </c>
    </row>
    <row r="211" spans="1:6" ht="37.5" x14ac:dyDescent="0.5">
      <c r="A211" s="115">
        <v>1</v>
      </c>
      <c r="B211" s="81" t="s">
        <v>1016</v>
      </c>
      <c r="C211" s="82" t="s">
        <v>259</v>
      </c>
      <c r="D211" s="116" t="s">
        <v>237</v>
      </c>
      <c r="E211" s="80">
        <v>1</v>
      </c>
      <c r="F211" s="5" t="s">
        <v>1184</v>
      </c>
    </row>
    <row r="212" spans="1:6" ht="37.5" x14ac:dyDescent="0.5">
      <c r="A212" s="115">
        <v>2</v>
      </c>
      <c r="B212" s="81" t="s">
        <v>819</v>
      </c>
      <c r="C212" s="82" t="s">
        <v>8</v>
      </c>
      <c r="D212" s="116" t="s">
        <v>237</v>
      </c>
      <c r="E212" s="80">
        <v>1</v>
      </c>
    </row>
    <row r="213" spans="1:6" ht="37.5" x14ac:dyDescent="0.5">
      <c r="A213" s="115">
        <v>3</v>
      </c>
      <c r="B213" s="81" t="s">
        <v>1015</v>
      </c>
      <c r="C213" s="82" t="s">
        <v>259</v>
      </c>
      <c r="D213" s="116" t="s">
        <v>79</v>
      </c>
      <c r="E213" s="80">
        <v>1</v>
      </c>
      <c r="F213" s="5" t="s">
        <v>1184</v>
      </c>
    </row>
    <row r="214" spans="1:6" ht="56.25" x14ac:dyDescent="0.5">
      <c r="A214" s="115">
        <v>4</v>
      </c>
      <c r="B214" s="81" t="s">
        <v>1014</v>
      </c>
      <c r="C214" s="82" t="s">
        <v>9</v>
      </c>
      <c r="D214" s="116" t="s">
        <v>79</v>
      </c>
      <c r="E214" s="80">
        <v>1</v>
      </c>
    </row>
    <row r="215" spans="1:6" ht="56.25" x14ac:dyDescent="0.5">
      <c r="A215" s="115">
        <v>5</v>
      </c>
      <c r="B215" s="81" t="s">
        <v>822</v>
      </c>
      <c r="C215" s="84" t="s">
        <v>8</v>
      </c>
      <c r="D215" s="82" t="s">
        <v>79</v>
      </c>
      <c r="E215" s="80">
        <v>1</v>
      </c>
    </row>
    <row r="216" spans="1:6" ht="56.25" x14ac:dyDescent="0.5">
      <c r="A216" s="115">
        <v>6</v>
      </c>
      <c r="B216" s="81" t="s">
        <v>823</v>
      </c>
      <c r="C216" s="84" t="s">
        <v>8</v>
      </c>
      <c r="D216" s="116" t="s">
        <v>258</v>
      </c>
      <c r="E216" s="80">
        <v>1</v>
      </c>
    </row>
    <row r="217" spans="1:6" ht="56.25" x14ac:dyDescent="0.5">
      <c r="A217" s="115">
        <v>7</v>
      </c>
      <c r="B217" s="81" t="s">
        <v>824</v>
      </c>
      <c r="C217" s="84" t="s">
        <v>261</v>
      </c>
      <c r="D217" s="116" t="s">
        <v>79</v>
      </c>
      <c r="E217" s="80">
        <v>1</v>
      </c>
      <c r="F217" s="5" t="s">
        <v>1191</v>
      </c>
    </row>
    <row r="218" spans="1:6" ht="56.25" x14ac:dyDescent="0.5">
      <c r="A218" s="115">
        <v>8</v>
      </c>
      <c r="B218" s="81" t="s">
        <v>825</v>
      </c>
      <c r="C218" s="84" t="s">
        <v>8</v>
      </c>
      <c r="D218" s="116" t="s">
        <v>189</v>
      </c>
      <c r="E218" s="80">
        <v>1</v>
      </c>
    </row>
    <row r="219" spans="1:6" ht="56.25" x14ac:dyDescent="0.5">
      <c r="A219" s="115">
        <v>9</v>
      </c>
      <c r="B219" s="81" t="s">
        <v>826</v>
      </c>
      <c r="C219" s="82" t="s">
        <v>9</v>
      </c>
      <c r="D219" s="116" t="s">
        <v>108</v>
      </c>
      <c r="E219" s="80">
        <v>1</v>
      </c>
    </row>
    <row r="220" spans="1:6" x14ac:dyDescent="0.5">
      <c r="A220" s="278" t="s">
        <v>966</v>
      </c>
      <c r="B220" s="279"/>
      <c r="C220" s="279"/>
      <c r="D220" s="280"/>
      <c r="E220" s="130">
        <f>SUM(E221:E221)</f>
        <v>1</v>
      </c>
    </row>
    <row r="221" spans="1:6" ht="56.25" x14ac:dyDescent="0.5">
      <c r="A221" s="115">
        <v>1</v>
      </c>
      <c r="B221" s="81" t="s">
        <v>763</v>
      </c>
      <c r="C221" s="82" t="s">
        <v>170</v>
      </c>
      <c r="D221" s="116" t="s">
        <v>108</v>
      </c>
      <c r="E221" s="80">
        <v>1</v>
      </c>
      <c r="F221" s="5" t="s">
        <v>171</v>
      </c>
    </row>
    <row r="222" spans="1:6" x14ac:dyDescent="0.5">
      <c r="A222" s="278" t="s">
        <v>998</v>
      </c>
      <c r="B222" s="279"/>
      <c r="C222" s="279"/>
      <c r="D222" s="280"/>
      <c r="E222" s="130">
        <f>SUM(E223:E229)</f>
        <v>6.8</v>
      </c>
    </row>
    <row r="223" spans="1:6" ht="37.5" x14ac:dyDescent="0.5">
      <c r="A223" s="115">
        <v>1</v>
      </c>
      <c r="B223" s="118" t="s">
        <v>953</v>
      </c>
      <c r="C223" s="82" t="s">
        <v>11</v>
      </c>
      <c r="D223" s="116" t="s">
        <v>79</v>
      </c>
      <c r="E223" s="80">
        <v>1</v>
      </c>
    </row>
    <row r="224" spans="1:6" ht="37.5" x14ac:dyDescent="0.5">
      <c r="A224" s="115">
        <v>2</v>
      </c>
      <c r="B224" s="81" t="s">
        <v>954</v>
      </c>
      <c r="C224" s="82" t="s">
        <v>11</v>
      </c>
      <c r="D224" s="116" t="s">
        <v>980</v>
      </c>
      <c r="E224" s="80">
        <v>1</v>
      </c>
    </row>
    <row r="225" spans="1:6" ht="37.5" x14ac:dyDescent="0.5">
      <c r="A225" s="115">
        <v>3</v>
      </c>
      <c r="B225" s="81" t="s">
        <v>955</v>
      </c>
      <c r="C225" s="82" t="s">
        <v>11</v>
      </c>
      <c r="D225" s="82" t="s">
        <v>258</v>
      </c>
      <c r="E225" s="80">
        <v>1</v>
      </c>
    </row>
    <row r="226" spans="1:6" ht="56.25" x14ac:dyDescent="0.5">
      <c r="A226" s="115">
        <v>4</v>
      </c>
      <c r="B226" s="81" t="s">
        <v>956</v>
      </c>
      <c r="C226" s="82" t="s">
        <v>11</v>
      </c>
      <c r="D226" s="116" t="s">
        <v>79</v>
      </c>
      <c r="E226" s="80">
        <v>1</v>
      </c>
    </row>
    <row r="227" spans="1:6" ht="56.25" x14ac:dyDescent="0.5">
      <c r="A227" s="115">
        <v>5</v>
      </c>
      <c r="B227" s="81" t="s">
        <v>1008</v>
      </c>
      <c r="C227" s="82" t="s">
        <v>443</v>
      </c>
      <c r="D227" s="116" t="s">
        <v>79</v>
      </c>
      <c r="E227" s="80">
        <v>1</v>
      </c>
      <c r="F227" s="5" t="s">
        <v>1233</v>
      </c>
    </row>
    <row r="228" spans="1:6" ht="37.5" x14ac:dyDescent="0.5">
      <c r="A228" s="115">
        <v>6</v>
      </c>
      <c r="B228" s="81" t="s">
        <v>958</v>
      </c>
      <c r="C228" s="82" t="s">
        <v>11</v>
      </c>
      <c r="D228" s="116" t="s">
        <v>79</v>
      </c>
      <c r="E228" s="80">
        <v>1</v>
      </c>
    </row>
    <row r="229" spans="1:6" ht="37.5" x14ac:dyDescent="0.5">
      <c r="A229" s="115">
        <v>7</v>
      </c>
      <c r="B229" s="81" t="s">
        <v>959</v>
      </c>
      <c r="C229" s="82" t="s">
        <v>11</v>
      </c>
      <c r="D229" s="82" t="s">
        <v>69</v>
      </c>
      <c r="E229" s="80">
        <v>0.8</v>
      </c>
    </row>
    <row r="230" spans="1:6" x14ac:dyDescent="0.5">
      <c r="A230" s="278" t="s">
        <v>999</v>
      </c>
      <c r="B230" s="279"/>
      <c r="C230" s="279"/>
      <c r="D230" s="280"/>
      <c r="E230" s="130">
        <f>SUM(E231:E239)</f>
        <v>5.8000000000000016</v>
      </c>
    </row>
    <row r="231" spans="1:6" ht="56.25" x14ac:dyDescent="0.5">
      <c r="A231" s="115">
        <v>1</v>
      </c>
      <c r="B231" s="81" t="s">
        <v>944</v>
      </c>
      <c r="C231" s="82" t="s">
        <v>37</v>
      </c>
      <c r="D231" s="116" t="s">
        <v>189</v>
      </c>
      <c r="E231" s="80">
        <v>1</v>
      </c>
    </row>
    <row r="232" spans="1:6" ht="37.5" x14ac:dyDescent="0.5">
      <c r="A232" s="115">
        <v>2</v>
      </c>
      <c r="B232" s="81" t="s">
        <v>945</v>
      </c>
      <c r="C232" s="82" t="s">
        <v>37</v>
      </c>
      <c r="D232" s="116" t="s">
        <v>79</v>
      </c>
      <c r="E232" s="80">
        <v>1</v>
      </c>
    </row>
    <row r="233" spans="1:6" ht="56.25" x14ac:dyDescent="0.5">
      <c r="A233" s="115">
        <v>3</v>
      </c>
      <c r="B233" s="81" t="s">
        <v>946</v>
      </c>
      <c r="C233" s="82" t="s">
        <v>37</v>
      </c>
      <c r="D233" s="116" t="s">
        <v>79</v>
      </c>
      <c r="E233" s="80">
        <v>1</v>
      </c>
    </row>
    <row r="234" spans="1:6" ht="56.25" x14ac:dyDescent="0.5">
      <c r="A234" s="115">
        <v>4</v>
      </c>
      <c r="B234" s="81" t="s">
        <v>1009</v>
      </c>
      <c r="C234" s="82" t="s">
        <v>443</v>
      </c>
      <c r="D234" s="116" t="s">
        <v>79</v>
      </c>
      <c r="E234" s="80">
        <v>1</v>
      </c>
      <c r="F234" s="5" t="s">
        <v>1234</v>
      </c>
    </row>
    <row r="235" spans="1:6" ht="78" x14ac:dyDescent="0.5">
      <c r="A235" s="115">
        <v>5</v>
      </c>
      <c r="B235" s="81" t="s">
        <v>948</v>
      </c>
      <c r="C235" s="82" t="s">
        <v>37</v>
      </c>
      <c r="D235" s="116" t="s">
        <v>42</v>
      </c>
      <c r="E235" s="122">
        <v>0.4</v>
      </c>
    </row>
    <row r="236" spans="1:6" ht="59.25" x14ac:dyDescent="0.5">
      <c r="A236" s="115">
        <v>6</v>
      </c>
      <c r="B236" s="118" t="s">
        <v>950</v>
      </c>
      <c r="C236" s="82" t="s">
        <v>37</v>
      </c>
      <c r="D236" s="116" t="s">
        <v>42</v>
      </c>
      <c r="E236" s="122">
        <v>0.4</v>
      </c>
    </row>
    <row r="237" spans="1:6" ht="78" x14ac:dyDescent="0.5">
      <c r="A237" s="115">
        <v>7</v>
      </c>
      <c r="B237" s="81" t="s">
        <v>951</v>
      </c>
      <c r="C237" s="82" t="s">
        <v>37</v>
      </c>
      <c r="D237" s="116" t="s">
        <v>42</v>
      </c>
      <c r="E237" s="122">
        <v>0.4</v>
      </c>
    </row>
    <row r="238" spans="1:6" ht="78" x14ac:dyDescent="0.5">
      <c r="A238" s="115">
        <v>8</v>
      </c>
      <c r="B238" s="81" t="s">
        <v>952</v>
      </c>
      <c r="C238" s="82" t="s">
        <v>37</v>
      </c>
      <c r="D238" s="116" t="s">
        <v>42</v>
      </c>
      <c r="E238" s="122">
        <v>0.4</v>
      </c>
    </row>
    <row r="239" spans="1:6" ht="78" x14ac:dyDescent="0.5">
      <c r="A239" s="115">
        <v>9</v>
      </c>
      <c r="B239" s="81" t="s">
        <v>949</v>
      </c>
      <c r="C239" s="82" t="s">
        <v>37</v>
      </c>
      <c r="D239" s="82" t="s">
        <v>38</v>
      </c>
      <c r="E239" s="122">
        <v>0.2</v>
      </c>
    </row>
    <row r="240" spans="1:6" x14ac:dyDescent="0.5">
      <c r="A240" s="278" t="s">
        <v>1000</v>
      </c>
      <c r="B240" s="279"/>
      <c r="C240" s="279"/>
      <c r="D240" s="280"/>
      <c r="E240" s="130">
        <f>SUM(E241:E244)</f>
        <v>3.8</v>
      </c>
    </row>
    <row r="241" spans="1:6" ht="56.25" x14ac:dyDescent="0.5">
      <c r="A241" s="115">
        <v>1</v>
      </c>
      <c r="B241" s="81" t="s">
        <v>960</v>
      </c>
      <c r="C241" s="116" t="s">
        <v>415</v>
      </c>
      <c r="D241" s="116" t="s">
        <v>79</v>
      </c>
      <c r="E241" s="80">
        <v>1</v>
      </c>
    </row>
    <row r="242" spans="1:6" ht="56.25" x14ac:dyDescent="0.5">
      <c r="A242" s="115">
        <v>2</v>
      </c>
      <c r="B242" s="118" t="s">
        <v>961</v>
      </c>
      <c r="C242" s="116" t="s">
        <v>415</v>
      </c>
      <c r="D242" s="116" t="s">
        <v>79</v>
      </c>
      <c r="E242" s="80">
        <v>1</v>
      </c>
    </row>
    <row r="243" spans="1:6" ht="56.25" x14ac:dyDescent="0.5">
      <c r="A243" s="115">
        <v>3</v>
      </c>
      <c r="B243" s="118" t="s">
        <v>962</v>
      </c>
      <c r="C243" s="116" t="s">
        <v>415</v>
      </c>
      <c r="D243" s="116" t="s">
        <v>79</v>
      </c>
      <c r="E243" s="80">
        <v>1</v>
      </c>
    </row>
    <row r="244" spans="1:6" ht="37.5" x14ac:dyDescent="0.5">
      <c r="A244" s="115">
        <v>4</v>
      </c>
      <c r="B244" s="81" t="s">
        <v>963</v>
      </c>
      <c r="C244" s="116" t="s">
        <v>415</v>
      </c>
      <c r="D244" s="116" t="s">
        <v>176</v>
      </c>
      <c r="E244" s="80">
        <v>0.8</v>
      </c>
    </row>
    <row r="245" spans="1:6" x14ac:dyDescent="0.5">
      <c r="A245" s="275" t="s">
        <v>58</v>
      </c>
      <c r="B245" s="276"/>
      <c r="C245" s="276"/>
      <c r="D245" s="277"/>
      <c r="E245" s="130" t="s">
        <v>1169</v>
      </c>
      <c r="F245" s="143">
        <f>E4+E47+E59+E77+E199+E204+E210+E220+E222+E230+E240</f>
        <v>220.80000000000007</v>
      </c>
    </row>
    <row r="246" spans="1:6" x14ac:dyDescent="0.5">
      <c r="A246" s="126" t="s">
        <v>1164</v>
      </c>
      <c r="C246" s="5"/>
      <c r="D246" s="5"/>
      <c r="E246" s="5"/>
      <c r="F246" s="5">
        <v>8.4</v>
      </c>
    </row>
    <row r="247" spans="1:6" x14ac:dyDescent="0.5">
      <c r="A247" s="5"/>
      <c r="C247" s="5"/>
      <c r="D247" s="5"/>
      <c r="E247" s="5"/>
      <c r="F247" s="143">
        <f>F245-F246</f>
        <v>212.40000000000006</v>
      </c>
    </row>
    <row r="248" spans="1:6" x14ac:dyDescent="0.5">
      <c r="A248" s="5"/>
      <c r="C248" s="5"/>
      <c r="D248" s="5"/>
      <c r="E248" s="5"/>
    </row>
    <row r="249" spans="1:6" x14ac:dyDescent="0.5">
      <c r="A249" s="5"/>
      <c r="C249" s="5"/>
      <c r="D249" s="5"/>
      <c r="E249" s="5"/>
    </row>
    <row r="250" spans="1:6" x14ac:dyDescent="0.5">
      <c r="A250" s="5"/>
      <c r="C250" s="5"/>
      <c r="D250" s="5"/>
      <c r="E250" s="5"/>
    </row>
    <row r="251" spans="1:6" x14ac:dyDescent="0.5">
      <c r="A251" s="5"/>
      <c r="C251" s="5"/>
      <c r="D251" s="5"/>
      <c r="E251" s="5"/>
    </row>
    <row r="252" spans="1:6" x14ac:dyDescent="0.5">
      <c r="A252" s="5"/>
      <c r="C252" s="5"/>
      <c r="D252" s="5"/>
      <c r="E252" s="5"/>
    </row>
    <row r="253" spans="1:6" x14ac:dyDescent="0.5">
      <c r="A253" s="5"/>
      <c r="C253" s="5"/>
      <c r="D253" s="5"/>
      <c r="E253" s="5"/>
    </row>
    <row r="254" spans="1:6" x14ac:dyDescent="0.5">
      <c r="A254" s="5"/>
      <c r="C254" s="5"/>
      <c r="D254" s="5"/>
      <c r="E254" s="5"/>
    </row>
    <row r="255" spans="1:6" x14ac:dyDescent="0.5">
      <c r="A255" s="5"/>
      <c r="C255" s="5"/>
      <c r="D255" s="5"/>
      <c r="E255" s="5"/>
    </row>
    <row r="256" spans="1:6" x14ac:dyDescent="0.5">
      <c r="A256" s="5"/>
      <c r="C256" s="5"/>
      <c r="D256" s="5"/>
      <c r="E256" s="5"/>
    </row>
    <row r="257" spans="1:5" x14ac:dyDescent="0.5">
      <c r="A257" s="5"/>
      <c r="C257" s="5"/>
      <c r="D257" s="5"/>
      <c r="E257" s="5"/>
    </row>
    <row r="258" spans="1:5" x14ac:dyDescent="0.5">
      <c r="A258" s="5"/>
      <c r="C258" s="5"/>
      <c r="D258" s="5"/>
      <c r="E258" s="5"/>
    </row>
    <row r="259" spans="1:5" x14ac:dyDescent="0.5">
      <c r="A259" s="5"/>
      <c r="C259" s="5"/>
      <c r="D259" s="5"/>
      <c r="E259" s="5"/>
    </row>
    <row r="260" spans="1:5" x14ac:dyDescent="0.5">
      <c r="A260" s="5"/>
      <c r="C260" s="5"/>
      <c r="D260" s="5"/>
      <c r="E260" s="5"/>
    </row>
    <row r="261" spans="1:5" x14ac:dyDescent="0.5">
      <c r="A261" s="5"/>
      <c r="C261" s="5"/>
      <c r="D261" s="5"/>
      <c r="E261" s="5"/>
    </row>
    <row r="262" spans="1:5" x14ac:dyDescent="0.5">
      <c r="A262" s="5"/>
      <c r="C262" s="5"/>
      <c r="D262" s="5"/>
      <c r="E262" s="5"/>
    </row>
    <row r="263" spans="1:5" x14ac:dyDescent="0.5">
      <c r="A263" s="5"/>
      <c r="C263" s="5"/>
      <c r="D263" s="5"/>
      <c r="E263" s="5"/>
    </row>
    <row r="264" spans="1:5" x14ac:dyDescent="0.5">
      <c r="A264" s="5"/>
      <c r="C264" s="5"/>
      <c r="D264" s="5"/>
      <c r="E264" s="5"/>
    </row>
    <row r="265" spans="1:5" x14ac:dyDescent="0.5">
      <c r="A265" s="5"/>
      <c r="C265" s="5"/>
      <c r="D265" s="5"/>
      <c r="E265" s="5"/>
    </row>
    <row r="266" spans="1:5" x14ac:dyDescent="0.5">
      <c r="A266" s="5"/>
      <c r="C266" s="5"/>
      <c r="D266" s="5"/>
      <c r="E266" s="5"/>
    </row>
    <row r="267" spans="1:5" x14ac:dyDescent="0.5">
      <c r="A267" s="5"/>
      <c r="C267" s="5"/>
      <c r="D267" s="5"/>
      <c r="E267" s="5"/>
    </row>
    <row r="268" spans="1:5" x14ac:dyDescent="0.5">
      <c r="A268" s="5"/>
      <c r="C268" s="5"/>
      <c r="D268" s="5"/>
      <c r="E268" s="5"/>
    </row>
    <row r="269" spans="1:5" x14ac:dyDescent="0.5">
      <c r="A269" s="5"/>
      <c r="C269" s="5"/>
      <c r="D269" s="5"/>
      <c r="E269" s="5"/>
    </row>
    <row r="270" spans="1:5" x14ac:dyDescent="0.5">
      <c r="A270" s="5"/>
      <c r="C270" s="5"/>
      <c r="D270" s="5"/>
      <c r="E270" s="5"/>
    </row>
    <row r="271" spans="1:5" x14ac:dyDescent="0.5">
      <c r="A271" s="5"/>
      <c r="C271" s="5"/>
      <c r="D271" s="5"/>
      <c r="E271" s="5"/>
    </row>
    <row r="272" spans="1:5" x14ac:dyDescent="0.5">
      <c r="A272" s="5"/>
      <c r="C272" s="5"/>
      <c r="D272" s="5"/>
      <c r="E272" s="5"/>
    </row>
    <row r="273" spans="1:5" x14ac:dyDescent="0.5">
      <c r="A273" s="5"/>
      <c r="C273" s="5"/>
      <c r="D273" s="5"/>
      <c r="E273" s="5"/>
    </row>
    <row r="274" spans="1:5" x14ac:dyDescent="0.5">
      <c r="A274" s="5"/>
      <c r="C274" s="5"/>
      <c r="D274" s="5"/>
      <c r="E274" s="5"/>
    </row>
    <row r="275" spans="1:5" x14ac:dyDescent="0.5">
      <c r="A275" s="5"/>
      <c r="C275" s="5"/>
      <c r="D275" s="5"/>
      <c r="E275" s="5"/>
    </row>
    <row r="276" spans="1:5" x14ac:dyDescent="0.5">
      <c r="A276" s="5"/>
      <c r="C276" s="5"/>
      <c r="D276" s="5"/>
      <c r="E276" s="5"/>
    </row>
  </sheetData>
  <autoFilter ref="A3:F276"/>
  <mergeCells count="13">
    <mergeCell ref="A230:D230"/>
    <mergeCell ref="A240:D240"/>
    <mergeCell ref="A245:D245"/>
    <mergeCell ref="A1:E1"/>
    <mergeCell ref="A2:E2"/>
    <mergeCell ref="A4:D4"/>
    <mergeCell ref="A47:D47"/>
    <mergeCell ref="A59:D59"/>
    <mergeCell ref="A199:D199"/>
    <mergeCell ref="A204:D204"/>
    <mergeCell ref="A210:D210"/>
    <mergeCell ref="A220:D220"/>
    <mergeCell ref="A222:D222"/>
  </mergeCells>
  <pageMargins left="0.70866141732283472" right="0.11811023622047245" top="0.74803149606299213" bottom="0.35433070866141736" header="0.31496062992125984" footer="0.31496062992125984"/>
  <pageSetup paperSize="9" scale="75" orientation="portrait" r:id="rId1"/>
  <headerFooter>
    <oddFooter>&amp;L&amp;8&amp;Z&amp;F&amp;R&amp;P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2"/>
  <sheetViews>
    <sheetView zoomScaleNormal="100" workbookViewId="0">
      <pane ySplit="3" topLeftCell="A4" activePane="bottomLeft" state="frozen"/>
      <selection pane="bottomLeft" activeCell="B9" sqref="B9"/>
    </sheetView>
  </sheetViews>
  <sheetFormatPr defaultColWidth="8.75" defaultRowHeight="21.75" x14ac:dyDescent="0.5"/>
  <cols>
    <col min="1" max="1" width="6.625" style="8" customWidth="1"/>
    <col min="2" max="2" width="90.25" style="5" customWidth="1"/>
    <col min="3" max="3" width="16.5" style="6" customWidth="1"/>
    <col min="4" max="4" width="17.5" style="6" customWidth="1"/>
    <col min="5" max="5" width="10.375" style="8" bestFit="1" customWidth="1"/>
    <col min="6" max="16384" width="8.75" style="5"/>
  </cols>
  <sheetData>
    <row r="1" spans="1:7" x14ac:dyDescent="0.5">
      <c r="A1" s="274" t="s">
        <v>964</v>
      </c>
      <c r="B1" s="274"/>
      <c r="C1" s="274"/>
      <c r="D1" s="274"/>
      <c r="E1" s="274"/>
    </row>
    <row r="2" spans="1:7" x14ac:dyDescent="0.5">
      <c r="A2" s="274" t="s">
        <v>965</v>
      </c>
      <c r="B2" s="274"/>
      <c r="C2" s="274"/>
      <c r="D2" s="274"/>
      <c r="E2" s="274"/>
    </row>
    <row r="3" spans="1:7" x14ac:dyDescent="0.5">
      <c r="A3" s="113" t="s">
        <v>32</v>
      </c>
      <c r="B3" s="114" t="s">
        <v>33</v>
      </c>
      <c r="C3" s="114" t="s">
        <v>34</v>
      </c>
      <c r="D3" s="114" t="s">
        <v>35</v>
      </c>
      <c r="E3" s="113" t="s">
        <v>36</v>
      </c>
    </row>
    <row r="4" spans="1:7" ht="37.5" x14ac:dyDescent="0.5">
      <c r="A4" s="133">
        <v>1</v>
      </c>
      <c r="B4" s="134" t="s">
        <v>818</v>
      </c>
      <c r="C4" s="87" t="s">
        <v>259</v>
      </c>
      <c r="D4" s="135" t="s">
        <v>237</v>
      </c>
      <c r="E4" s="136">
        <v>1</v>
      </c>
      <c r="G4" s="143">
        <f>E4+E5+E6+E7+E8+E9+E10+E11</f>
        <v>7.4</v>
      </c>
    </row>
    <row r="5" spans="1:7" ht="37.5" x14ac:dyDescent="0.5">
      <c r="A5" s="133">
        <v>3</v>
      </c>
      <c r="B5" s="134" t="s">
        <v>820</v>
      </c>
      <c r="C5" s="87" t="s">
        <v>259</v>
      </c>
      <c r="D5" s="135" t="s">
        <v>79</v>
      </c>
      <c r="E5" s="136">
        <v>1</v>
      </c>
      <c r="F5" s="5" t="s">
        <v>260</v>
      </c>
    </row>
    <row r="6" spans="1:7" ht="37.5" x14ac:dyDescent="0.5">
      <c r="A6" s="133">
        <v>63</v>
      </c>
      <c r="B6" s="134" t="s">
        <v>890</v>
      </c>
      <c r="C6" s="87" t="s">
        <v>1005</v>
      </c>
      <c r="D6" s="87" t="s">
        <v>79</v>
      </c>
      <c r="E6" s="80">
        <v>1</v>
      </c>
    </row>
    <row r="7" spans="1:7" ht="37.5" x14ac:dyDescent="0.5">
      <c r="A7" s="133">
        <v>10</v>
      </c>
      <c r="B7" s="141" t="s">
        <v>1001</v>
      </c>
      <c r="C7" s="87" t="s">
        <v>397</v>
      </c>
      <c r="D7" s="135" t="s">
        <v>79</v>
      </c>
      <c r="E7" s="80">
        <v>1</v>
      </c>
      <c r="F7" s="5" t="s">
        <v>396</v>
      </c>
    </row>
    <row r="8" spans="1:7" ht="37.5" x14ac:dyDescent="0.5">
      <c r="A8" s="133">
        <v>17</v>
      </c>
      <c r="B8" s="142" t="s">
        <v>985</v>
      </c>
      <c r="C8" s="87" t="s">
        <v>398</v>
      </c>
      <c r="D8" s="87" t="s">
        <v>42</v>
      </c>
      <c r="E8" s="123">
        <v>0.4</v>
      </c>
      <c r="F8" s="5" t="s">
        <v>418</v>
      </c>
    </row>
    <row r="9" spans="1:7" ht="39" x14ac:dyDescent="0.5">
      <c r="A9" s="133">
        <v>82</v>
      </c>
      <c r="B9" s="134" t="s">
        <v>909</v>
      </c>
      <c r="C9" s="87" t="s">
        <v>4</v>
      </c>
      <c r="D9" s="87" t="s">
        <v>79</v>
      </c>
      <c r="E9" s="80">
        <v>1</v>
      </c>
    </row>
    <row r="10" spans="1:7" ht="56.25" x14ac:dyDescent="0.5">
      <c r="A10" s="133">
        <v>4</v>
      </c>
      <c r="B10" s="134" t="s">
        <v>947</v>
      </c>
      <c r="C10" s="87" t="s">
        <v>443</v>
      </c>
      <c r="D10" s="135" t="s">
        <v>79</v>
      </c>
      <c r="E10" s="80">
        <v>1</v>
      </c>
      <c r="F10" s="5" t="s">
        <v>445</v>
      </c>
    </row>
    <row r="11" spans="1:7" ht="56.25" x14ac:dyDescent="0.5">
      <c r="A11" s="133">
        <v>5</v>
      </c>
      <c r="B11" s="134" t="s">
        <v>957</v>
      </c>
      <c r="C11" s="87" t="s">
        <v>443</v>
      </c>
      <c r="D11" s="135" t="s">
        <v>79</v>
      </c>
      <c r="E11" s="80">
        <v>1</v>
      </c>
      <c r="F11" s="5" t="s">
        <v>444</v>
      </c>
    </row>
    <row r="12" spans="1:7" ht="37.5" x14ac:dyDescent="0.5">
      <c r="A12" s="115">
        <v>1</v>
      </c>
      <c r="B12" s="81" t="s">
        <v>767</v>
      </c>
      <c r="C12" s="82" t="s">
        <v>5</v>
      </c>
      <c r="D12" s="116" t="s">
        <v>79</v>
      </c>
      <c r="E12" s="80">
        <v>1</v>
      </c>
    </row>
    <row r="13" spans="1:7" ht="37.5" x14ac:dyDescent="0.5">
      <c r="A13" s="115">
        <v>3</v>
      </c>
      <c r="B13" s="81" t="s">
        <v>845</v>
      </c>
      <c r="C13" s="82" t="s">
        <v>4</v>
      </c>
      <c r="D13" s="82" t="s">
        <v>107</v>
      </c>
      <c r="E13" s="80">
        <v>1</v>
      </c>
    </row>
    <row r="14" spans="1:7" ht="56.25" x14ac:dyDescent="0.5">
      <c r="A14" s="115">
        <v>4</v>
      </c>
      <c r="B14" s="81" t="s">
        <v>987</v>
      </c>
      <c r="C14" s="82" t="s">
        <v>4</v>
      </c>
      <c r="D14" s="82" t="s">
        <v>79</v>
      </c>
      <c r="E14" s="80">
        <v>1</v>
      </c>
    </row>
    <row r="15" spans="1:7" ht="56.25" x14ac:dyDescent="0.5">
      <c r="A15" s="115">
        <v>5</v>
      </c>
      <c r="B15" s="81" t="s">
        <v>988</v>
      </c>
      <c r="C15" s="82" t="s">
        <v>4</v>
      </c>
      <c r="D15" s="82" t="s">
        <v>79</v>
      </c>
      <c r="E15" s="80">
        <v>1</v>
      </c>
    </row>
    <row r="16" spans="1:7" ht="37.5" x14ac:dyDescent="0.5">
      <c r="A16" s="115">
        <v>6</v>
      </c>
      <c r="B16" s="81" t="s">
        <v>846</v>
      </c>
      <c r="C16" s="82" t="s">
        <v>4</v>
      </c>
      <c r="D16" s="82" t="s">
        <v>79</v>
      </c>
      <c r="E16" s="80">
        <v>1</v>
      </c>
    </row>
    <row r="17" spans="1:5" ht="37.5" x14ac:dyDescent="0.5">
      <c r="A17" s="115">
        <v>7</v>
      </c>
      <c r="B17" s="81" t="s">
        <v>989</v>
      </c>
      <c r="C17" s="82" t="s">
        <v>4</v>
      </c>
      <c r="D17" s="82" t="s">
        <v>79</v>
      </c>
      <c r="E17" s="80">
        <v>1</v>
      </c>
    </row>
    <row r="18" spans="1:5" ht="37.5" x14ac:dyDescent="0.5">
      <c r="A18" s="115">
        <v>8</v>
      </c>
      <c r="B18" s="81" t="s">
        <v>847</v>
      </c>
      <c r="C18" s="82" t="s">
        <v>4</v>
      </c>
      <c r="D18" s="82" t="s">
        <v>108</v>
      </c>
      <c r="E18" s="80">
        <v>1</v>
      </c>
    </row>
    <row r="19" spans="1:5" ht="56.25" x14ac:dyDescent="0.5">
      <c r="A19" s="115">
        <v>9</v>
      </c>
      <c r="B19" s="81" t="s">
        <v>848</v>
      </c>
      <c r="C19" s="82" t="s">
        <v>4</v>
      </c>
      <c r="D19" s="82" t="s">
        <v>79</v>
      </c>
      <c r="E19" s="80">
        <v>1</v>
      </c>
    </row>
    <row r="20" spans="1:5" ht="56.25" x14ac:dyDescent="0.5">
      <c r="A20" s="115">
        <v>10</v>
      </c>
      <c r="B20" s="81" t="s">
        <v>849</v>
      </c>
      <c r="C20" s="82" t="s">
        <v>4</v>
      </c>
      <c r="D20" s="82" t="s">
        <v>79</v>
      </c>
      <c r="E20" s="80">
        <v>1</v>
      </c>
    </row>
    <row r="21" spans="1:5" ht="37.5" x14ac:dyDescent="0.5">
      <c r="A21" s="115">
        <v>11</v>
      </c>
      <c r="B21" s="81" t="s">
        <v>990</v>
      </c>
      <c r="C21" s="82" t="s">
        <v>4</v>
      </c>
      <c r="D21" s="82" t="s">
        <v>79</v>
      </c>
      <c r="E21" s="80">
        <v>1</v>
      </c>
    </row>
    <row r="22" spans="1:5" ht="37.5" x14ac:dyDescent="0.5">
      <c r="A22" s="115">
        <v>12</v>
      </c>
      <c r="B22" s="81" t="s">
        <v>850</v>
      </c>
      <c r="C22" s="82" t="s">
        <v>4</v>
      </c>
      <c r="D22" s="82" t="s">
        <v>79</v>
      </c>
      <c r="E22" s="80">
        <v>1</v>
      </c>
    </row>
    <row r="23" spans="1:5" ht="37.5" x14ac:dyDescent="0.5">
      <c r="A23" s="115">
        <v>13</v>
      </c>
      <c r="B23" s="81" t="s">
        <v>851</v>
      </c>
      <c r="C23" s="82" t="s">
        <v>4</v>
      </c>
      <c r="D23" s="82" t="s">
        <v>79</v>
      </c>
      <c r="E23" s="80">
        <v>1</v>
      </c>
    </row>
    <row r="24" spans="1:5" ht="56.25" x14ac:dyDescent="0.5">
      <c r="A24" s="115">
        <v>14</v>
      </c>
      <c r="B24" s="81" t="s">
        <v>991</v>
      </c>
      <c r="C24" s="82" t="s">
        <v>4</v>
      </c>
      <c r="D24" s="82" t="s">
        <v>79</v>
      </c>
      <c r="E24" s="80">
        <v>1</v>
      </c>
    </row>
    <row r="25" spans="1:5" ht="56.25" x14ac:dyDescent="0.5">
      <c r="A25" s="115">
        <v>15</v>
      </c>
      <c r="B25" s="81" t="s">
        <v>852</v>
      </c>
      <c r="C25" s="82" t="s">
        <v>4</v>
      </c>
      <c r="D25" s="82" t="s">
        <v>79</v>
      </c>
      <c r="E25" s="80">
        <v>1</v>
      </c>
    </row>
    <row r="26" spans="1:5" ht="37.5" x14ac:dyDescent="0.5">
      <c r="A26" s="115">
        <v>16</v>
      </c>
      <c r="B26" s="81" t="s">
        <v>296</v>
      </c>
      <c r="C26" s="82" t="s">
        <v>4</v>
      </c>
      <c r="D26" s="82" t="s">
        <v>79</v>
      </c>
      <c r="E26" s="80">
        <v>1</v>
      </c>
    </row>
    <row r="27" spans="1:5" ht="37.5" x14ac:dyDescent="0.5">
      <c r="A27" s="115">
        <v>17</v>
      </c>
      <c r="B27" s="81" t="s">
        <v>992</v>
      </c>
      <c r="C27" s="82" t="s">
        <v>4</v>
      </c>
      <c r="D27" s="82" t="s">
        <v>79</v>
      </c>
      <c r="E27" s="80">
        <v>1</v>
      </c>
    </row>
    <row r="28" spans="1:5" ht="56.25" x14ac:dyDescent="0.5">
      <c r="A28" s="115">
        <v>18</v>
      </c>
      <c r="B28" s="81" t="s">
        <v>853</v>
      </c>
      <c r="C28" s="82" t="s">
        <v>4</v>
      </c>
      <c r="D28" s="82" t="s">
        <v>79</v>
      </c>
      <c r="E28" s="80">
        <v>1</v>
      </c>
    </row>
    <row r="29" spans="1:5" ht="56.25" x14ac:dyDescent="0.5">
      <c r="A29" s="115">
        <v>19</v>
      </c>
      <c r="B29" s="81" t="s">
        <v>993</v>
      </c>
      <c r="C29" s="82" t="s">
        <v>4</v>
      </c>
      <c r="D29" s="82" t="s">
        <v>107</v>
      </c>
      <c r="E29" s="80">
        <v>1</v>
      </c>
    </row>
    <row r="30" spans="1:5" ht="56.25" x14ac:dyDescent="0.5">
      <c r="A30" s="115">
        <v>20</v>
      </c>
      <c r="B30" s="81" t="s">
        <v>994</v>
      </c>
      <c r="C30" s="82" t="s">
        <v>4</v>
      </c>
      <c r="D30" s="82" t="s">
        <v>107</v>
      </c>
      <c r="E30" s="80">
        <v>1</v>
      </c>
    </row>
    <row r="31" spans="1:5" ht="56.25" x14ac:dyDescent="0.5">
      <c r="A31" s="115">
        <v>21</v>
      </c>
      <c r="B31" s="81" t="s">
        <v>995</v>
      </c>
      <c r="C31" s="82" t="s">
        <v>4</v>
      </c>
      <c r="D31" s="82" t="s">
        <v>79</v>
      </c>
      <c r="E31" s="80">
        <v>1</v>
      </c>
    </row>
    <row r="32" spans="1:5" ht="37.5" x14ac:dyDescent="0.5">
      <c r="A32" s="115">
        <v>22</v>
      </c>
      <c r="B32" s="81" t="s">
        <v>302</v>
      </c>
      <c r="C32" s="82" t="s">
        <v>4</v>
      </c>
      <c r="D32" s="82" t="s">
        <v>79</v>
      </c>
      <c r="E32" s="80">
        <v>1</v>
      </c>
    </row>
    <row r="33" spans="1:6" ht="37.5" x14ac:dyDescent="0.5">
      <c r="A33" s="115">
        <v>23</v>
      </c>
      <c r="B33" s="81" t="s">
        <v>303</v>
      </c>
      <c r="C33" s="82" t="s">
        <v>4</v>
      </c>
      <c r="D33" s="82" t="s">
        <v>107</v>
      </c>
      <c r="E33" s="80">
        <v>1</v>
      </c>
    </row>
    <row r="34" spans="1:6" ht="37.5" x14ac:dyDescent="0.5">
      <c r="A34" s="115">
        <v>24</v>
      </c>
      <c r="B34" s="81" t="s">
        <v>977</v>
      </c>
      <c r="C34" s="82" t="s">
        <v>4</v>
      </c>
      <c r="D34" s="82" t="s">
        <v>107</v>
      </c>
      <c r="E34" s="80">
        <v>1</v>
      </c>
    </row>
    <row r="35" spans="1:6" ht="56.25" x14ac:dyDescent="0.5">
      <c r="A35" s="115">
        <v>25</v>
      </c>
      <c r="B35" s="81" t="s">
        <v>978</v>
      </c>
      <c r="C35" s="82" t="s">
        <v>4</v>
      </c>
      <c r="D35" s="82" t="s">
        <v>79</v>
      </c>
      <c r="E35" s="80">
        <v>1</v>
      </c>
    </row>
    <row r="36" spans="1:6" ht="37.5" x14ac:dyDescent="0.5">
      <c r="A36" s="115">
        <v>26</v>
      </c>
      <c r="B36" s="81" t="s">
        <v>979</v>
      </c>
      <c r="C36" s="82" t="s">
        <v>4</v>
      </c>
      <c r="D36" s="82" t="s">
        <v>79</v>
      </c>
      <c r="E36" s="80">
        <v>1</v>
      </c>
    </row>
    <row r="37" spans="1:6" ht="37.5" x14ac:dyDescent="0.5">
      <c r="A37" s="115">
        <v>1</v>
      </c>
      <c r="B37" s="81" t="s">
        <v>970</v>
      </c>
      <c r="C37" s="82" t="s">
        <v>236</v>
      </c>
      <c r="D37" s="116" t="s">
        <v>258</v>
      </c>
      <c r="E37" s="80">
        <v>1</v>
      </c>
      <c r="F37" s="5">
        <v>1</v>
      </c>
    </row>
    <row r="38" spans="1:6" ht="59.25" x14ac:dyDescent="0.5">
      <c r="A38" s="115">
        <v>5</v>
      </c>
      <c r="B38" s="81" t="s">
        <v>948</v>
      </c>
      <c r="C38" s="82" t="s">
        <v>37</v>
      </c>
      <c r="D38" s="116" t="s">
        <v>42</v>
      </c>
      <c r="E38" s="122">
        <v>0.4</v>
      </c>
    </row>
    <row r="39" spans="1:6" ht="59.25" x14ac:dyDescent="0.5">
      <c r="A39" s="137">
        <v>11</v>
      </c>
      <c r="B39" s="138" t="s">
        <v>1004</v>
      </c>
      <c r="C39" s="139" t="s">
        <v>37</v>
      </c>
      <c r="D39" s="139" t="s">
        <v>38</v>
      </c>
      <c r="E39" s="140">
        <v>0.2</v>
      </c>
    </row>
    <row r="40" spans="1:6" ht="37.5" x14ac:dyDescent="0.5">
      <c r="A40" s="115">
        <v>2</v>
      </c>
      <c r="B40" s="81" t="s">
        <v>819</v>
      </c>
      <c r="C40" s="82" t="s">
        <v>8</v>
      </c>
      <c r="D40" s="116" t="s">
        <v>237</v>
      </c>
      <c r="E40" s="80">
        <v>1</v>
      </c>
    </row>
    <row r="41" spans="1:6" ht="37.5" x14ac:dyDescent="0.5">
      <c r="A41" s="115">
        <v>27</v>
      </c>
      <c r="B41" s="81" t="s">
        <v>854</v>
      </c>
      <c r="C41" s="82" t="s">
        <v>4</v>
      </c>
      <c r="D41" s="82" t="s">
        <v>79</v>
      </c>
      <c r="E41" s="80">
        <v>1</v>
      </c>
    </row>
    <row r="42" spans="1:6" ht="37.5" x14ac:dyDescent="0.5">
      <c r="A42" s="115">
        <v>1</v>
      </c>
      <c r="B42" s="81" t="s">
        <v>827</v>
      </c>
      <c r="C42" s="82" t="s">
        <v>0</v>
      </c>
      <c r="D42" s="116" t="s">
        <v>79</v>
      </c>
      <c r="E42" s="80">
        <v>1</v>
      </c>
    </row>
    <row r="43" spans="1:6" ht="37.5" x14ac:dyDescent="0.5">
      <c r="A43" s="115">
        <v>28</v>
      </c>
      <c r="B43" s="81" t="s">
        <v>855</v>
      </c>
      <c r="C43" s="82" t="s">
        <v>4</v>
      </c>
      <c r="D43" s="82" t="s">
        <v>79</v>
      </c>
      <c r="E43" s="80">
        <v>1</v>
      </c>
    </row>
    <row r="44" spans="1:6" ht="56.25" x14ac:dyDescent="0.5">
      <c r="A44" s="115">
        <v>29</v>
      </c>
      <c r="B44" s="81" t="s">
        <v>856</v>
      </c>
      <c r="C44" s="82" t="s">
        <v>4</v>
      </c>
      <c r="D44" s="82" t="s">
        <v>79</v>
      </c>
      <c r="E44" s="80">
        <v>1</v>
      </c>
    </row>
    <row r="45" spans="1:6" ht="37.5" x14ac:dyDescent="0.5">
      <c r="A45" s="115">
        <v>1</v>
      </c>
      <c r="B45" s="81" t="s">
        <v>960</v>
      </c>
      <c r="C45" s="116" t="s">
        <v>415</v>
      </c>
      <c r="D45" s="116" t="s">
        <v>79</v>
      </c>
      <c r="E45" s="80">
        <v>1</v>
      </c>
    </row>
    <row r="46" spans="1:6" ht="37.5" x14ac:dyDescent="0.5">
      <c r="A46" s="115">
        <v>2</v>
      </c>
      <c r="B46" s="81" t="s">
        <v>828</v>
      </c>
      <c r="C46" s="82" t="s">
        <v>0</v>
      </c>
      <c r="D46" s="116" t="s">
        <v>258</v>
      </c>
      <c r="E46" s="80">
        <v>1</v>
      </c>
    </row>
    <row r="47" spans="1:6" ht="37.5" x14ac:dyDescent="0.5">
      <c r="A47" s="115">
        <v>2</v>
      </c>
      <c r="B47" s="81" t="s">
        <v>768</v>
      </c>
      <c r="C47" s="82" t="s">
        <v>190</v>
      </c>
      <c r="D47" s="116" t="s">
        <v>79</v>
      </c>
      <c r="E47" s="80">
        <v>1</v>
      </c>
      <c r="F47" s="5" t="s">
        <v>171</v>
      </c>
    </row>
    <row r="48" spans="1:6" ht="37.5" x14ac:dyDescent="0.5">
      <c r="A48" s="115">
        <v>2</v>
      </c>
      <c r="B48" s="81" t="s">
        <v>778</v>
      </c>
      <c r="C48" s="82" t="s">
        <v>3</v>
      </c>
      <c r="D48" s="116" t="s">
        <v>79</v>
      </c>
      <c r="E48" s="80">
        <v>1</v>
      </c>
    </row>
    <row r="49" spans="1:6" ht="37.5" x14ac:dyDescent="0.5">
      <c r="A49" s="115">
        <v>3</v>
      </c>
      <c r="B49" s="81" t="s">
        <v>769</v>
      </c>
      <c r="C49" s="82" t="s">
        <v>5</v>
      </c>
      <c r="D49" s="116" t="s">
        <v>79</v>
      </c>
      <c r="E49" s="80">
        <v>1</v>
      </c>
    </row>
    <row r="50" spans="1:6" ht="37.5" x14ac:dyDescent="0.5">
      <c r="A50" s="115">
        <v>3</v>
      </c>
      <c r="B50" s="81" t="s">
        <v>779</v>
      </c>
      <c r="C50" s="82" t="s">
        <v>3</v>
      </c>
      <c r="D50" s="116" t="s">
        <v>79</v>
      </c>
      <c r="E50" s="80">
        <v>1</v>
      </c>
    </row>
    <row r="51" spans="1:6" ht="59.25" x14ac:dyDescent="0.5">
      <c r="A51" s="115">
        <v>12</v>
      </c>
      <c r="B51" s="81" t="s">
        <v>949</v>
      </c>
      <c r="C51" s="82" t="s">
        <v>37</v>
      </c>
      <c r="D51" s="82" t="s">
        <v>38</v>
      </c>
      <c r="E51" s="122">
        <v>0.2</v>
      </c>
    </row>
    <row r="52" spans="1:6" ht="56.25" x14ac:dyDescent="0.5">
      <c r="A52" s="115">
        <v>4</v>
      </c>
      <c r="B52" s="81" t="s">
        <v>780</v>
      </c>
      <c r="C52" s="82" t="s">
        <v>3</v>
      </c>
      <c r="D52" s="116" t="s">
        <v>79</v>
      </c>
      <c r="E52" s="80">
        <v>1</v>
      </c>
    </row>
    <row r="53" spans="1:6" ht="37.5" x14ac:dyDescent="0.5">
      <c r="A53" s="115">
        <v>3</v>
      </c>
      <c r="B53" s="81" t="s">
        <v>829</v>
      </c>
      <c r="C53" s="82" t="s">
        <v>0</v>
      </c>
      <c r="D53" s="116" t="s">
        <v>108</v>
      </c>
      <c r="E53" s="80">
        <v>1</v>
      </c>
    </row>
    <row r="54" spans="1:6" ht="37.5" x14ac:dyDescent="0.5">
      <c r="A54" s="115">
        <v>30</v>
      </c>
      <c r="B54" s="81" t="s">
        <v>857</v>
      </c>
      <c r="C54" s="82" t="s">
        <v>4</v>
      </c>
      <c r="D54" s="82" t="s">
        <v>107</v>
      </c>
      <c r="E54" s="80">
        <v>1</v>
      </c>
    </row>
    <row r="55" spans="1:6" ht="37.5" x14ac:dyDescent="0.5">
      <c r="A55" s="115">
        <v>4</v>
      </c>
      <c r="B55" s="81" t="s">
        <v>830</v>
      </c>
      <c r="C55" s="82" t="s">
        <v>0</v>
      </c>
      <c r="D55" s="116" t="s">
        <v>79</v>
      </c>
      <c r="E55" s="80">
        <v>1</v>
      </c>
    </row>
    <row r="56" spans="1:6" ht="37.5" x14ac:dyDescent="0.5">
      <c r="A56" s="115">
        <v>5</v>
      </c>
      <c r="B56" s="81" t="s">
        <v>971</v>
      </c>
      <c r="C56" s="82" t="s">
        <v>236</v>
      </c>
      <c r="D56" s="116" t="s">
        <v>79</v>
      </c>
      <c r="E56" s="80">
        <v>1</v>
      </c>
    </row>
    <row r="57" spans="1:6" ht="37.5" x14ac:dyDescent="0.5">
      <c r="A57" s="115">
        <v>5</v>
      </c>
      <c r="B57" s="83" t="s">
        <v>831</v>
      </c>
      <c r="C57" s="82" t="s">
        <v>279</v>
      </c>
      <c r="D57" s="116" t="s">
        <v>79</v>
      </c>
      <c r="E57" s="80">
        <v>1</v>
      </c>
      <c r="F57" s="5" t="s">
        <v>246</v>
      </c>
    </row>
    <row r="58" spans="1:6" ht="37.5" x14ac:dyDescent="0.5">
      <c r="A58" s="115">
        <v>6</v>
      </c>
      <c r="B58" s="83" t="s">
        <v>832</v>
      </c>
      <c r="C58" s="82" t="s">
        <v>279</v>
      </c>
      <c r="D58" s="116" t="s">
        <v>79</v>
      </c>
      <c r="E58" s="80">
        <v>1</v>
      </c>
      <c r="F58" s="5" t="s">
        <v>246</v>
      </c>
    </row>
    <row r="59" spans="1:6" ht="39" x14ac:dyDescent="0.5">
      <c r="A59" s="115">
        <v>31</v>
      </c>
      <c r="B59" s="81" t="s">
        <v>858</v>
      </c>
      <c r="C59" s="82" t="s">
        <v>4</v>
      </c>
      <c r="D59" s="82" t="s">
        <v>79</v>
      </c>
      <c r="E59" s="80">
        <v>1</v>
      </c>
    </row>
    <row r="60" spans="1:6" ht="59.25" x14ac:dyDescent="0.5">
      <c r="A60" s="115">
        <v>8</v>
      </c>
      <c r="B60" s="118" t="s">
        <v>950</v>
      </c>
      <c r="C60" s="82" t="s">
        <v>37</v>
      </c>
      <c r="D60" s="116" t="s">
        <v>42</v>
      </c>
      <c r="E60" s="122">
        <v>0.4</v>
      </c>
    </row>
    <row r="61" spans="1:6" ht="37.5" x14ac:dyDescent="0.5">
      <c r="A61" s="115">
        <v>4</v>
      </c>
      <c r="B61" s="81" t="s">
        <v>770</v>
      </c>
      <c r="C61" s="82" t="s">
        <v>5</v>
      </c>
      <c r="D61" s="116" t="s">
        <v>79</v>
      </c>
      <c r="E61" s="80">
        <v>1</v>
      </c>
    </row>
    <row r="62" spans="1:6" ht="39" x14ac:dyDescent="0.5">
      <c r="A62" s="115">
        <v>6</v>
      </c>
      <c r="B62" s="118" t="s">
        <v>781</v>
      </c>
      <c r="C62" s="82" t="s">
        <v>3</v>
      </c>
      <c r="D62" s="116" t="s">
        <v>79</v>
      </c>
      <c r="E62" s="80">
        <v>1</v>
      </c>
    </row>
    <row r="63" spans="1:6" ht="39" x14ac:dyDescent="0.5">
      <c r="A63" s="115">
        <v>7</v>
      </c>
      <c r="B63" s="118" t="s">
        <v>782</v>
      </c>
      <c r="C63" s="82" t="s">
        <v>3</v>
      </c>
      <c r="D63" s="116" t="s">
        <v>79</v>
      </c>
      <c r="E63" s="80">
        <v>1</v>
      </c>
    </row>
    <row r="64" spans="1:6" ht="39" x14ac:dyDescent="0.5">
      <c r="A64" s="115">
        <v>8</v>
      </c>
      <c r="B64" s="118" t="s">
        <v>783</v>
      </c>
      <c r="C64" s="82" t="s">
        <v>6</v>
      </c>
      <c r="D64" s="116" t="s">
        <v>79</v>
      </c>
      <c r="E64" s="80">
        <v>1</v>
      </c>
    </row>
    <row r="65" spans="1:5" ht="37.5" x14ac:dyDescent="0.5">
      <c r="A65" s="115">
        <v>5</v>
      </c>
      <c r="B65" s="81" t="s">
        <v>771</v>
      </c>
      <c r="C65" s="82" t="s">
        <v>5</v>
      </c>
      <c r="D65" s="116" t="s">
        <v>189</v>
      </c>
      <c r="E65" s="80">
        <v>1</v>
      </c>
    </row>
    <row r="66" spans="1:5" ht="37.5" x14ac:dyDescent="0.5">
      <c r="A66" s="115">
        <v>32</v>
      </c>
      <c r="B66" s="81" t="s">
        <v>859</v>
      </c>
      <c r="C66" s="82" t="s">
        <v>4</v>
      </c>
      <c r="D66" s="82" t="s">
        <v>79</v>
      </c>
      <c r="E66" s="80">
        <v>1</v>
      </c>
    </row>
    <row r="67" spans="1:5" ht="37.5" x14ac:dyDescent="0.5">
      <c r="A67" s="115">
        <v>33</v>
      </c>
      <c r="B67" s="81" t="s">
        <v>860</v>
      </c>
      <c r="C67" s="82" t="s">
        <v>4</v>
      </c>
      <c r="D67" s="82" t="s">
        <v>107</v>
      </c>
      <c r="E67" s="80">
        <v>1</v>
      </c>
    </row>
    <row r="68" spans="1:5" ht="37.5" x14ac:dyDescent="0.5">
      <c r="A68" s="115">
        <v>34</v>
      </c>
      <c r="B68" s="124" t="s">
        <v>861</v>
      </c>
      <c r="C68" s="82" t="s">
        <v>4</v>
      </c>
      <c r="D68" s="82" t="s">
        <v>79</v>
      </c>
      <c r="E68" s="80">
        <v>1</v>
      </c>
    </row>
    <row r="69" spans="1:5" ht="37.5" x14ac:dyDescent="0.5">
      <c r="A69" s="115">
        <v>35</v>
      </c>
      <c r="B69" s="81" t="s">
        <v>862</v>
      </c>
      <c r="C69" s="82" t="s">
        <v>4</v>
      </c>
      <c r="D69" s="82" t="s">
        <v>108</v>
      </c>
      <c r="E69" s="80">
        <v>1</v>
      </c>
    </row>
    <row r="70" spans="1:5" ht="37.5" x14ac:dyDescent="0.5">
      <c r="A70" s="115">
        <v>36</v>
      </c>
      <c r="B70" s="81" t="s">
        <v>863</v>
      </c>
      <c r="C70" s="82" t="s">
        <v>4</v>
      </c>
      <c r="D70" s="82" t="s">
        <v>79</v>
      </c>
      <c r="E70" s="80">
        <v>1</v>
      </c>
    </row>
    <row r="71" spans="1:5" ht="37.5" x14ac:dyDescent="0.5">
      <c r="A71" s="115">
        <v>37</v>
      </c>
      <c r="B71" s="81" t="s">
        <v>864</v>
      </c>
      <c r="C71" s="82" t="s">
        <v>4</v>
      </c>
      <c r="D71" s="82" t="s">
        <v>79</v>
      </c>
      <c r="E71" s="80">
        <v>1</v>
      </c>
    </row>
    <row r="72" spans="1:5" ht="75" x14ac:dyDescent="0.5">
      <c r="A72" s="115">
        <v>38</v>
      </c>
      <c r="B72" s="83" t="s">
        <v>865</v>
      </c>
      <c r="C72" s="82" t="s">
        <v>4</v>
      </c>
      <c r="D72" s="82" t="s">
        <v>79</v>
      </c>
      <c r="E72" s="80">
        <v>1</v>
      </c>
    </row>
    <row r="73" spans="1:5" ht="37.5" x14ac:dyDescent="0.5">
      <c r="A73" s="115">
        <v>39</v>
      </c>
      <c r="B73" s="81" t="s">
        <v>866</v>
      </c>
      <c r="C73" s="82" t="s">
        <v>4</v>
      </c>
      <c r="D73" s="82" t="s">
        <v>79</v>
      </c>
      <c r="E73" s="80">
        <v>1</v>
      </c>
    </row>
    <row r="74" spans="1:5" ht="37.5" x14ac:dyDescent="0.5">
      <c r="A74" s="115">
        <v>40</v>
      </c>
      <c r="B74" s="81" t="s">
        <v>867</v>
      </c>
      <c r="C74" s="82" t="s">
        <v>4</v>
      </c>
      <c r="D74" s="82" t="s">
        <v>79</v>
      </c>
      <c r="E74" s="80">
        <v>1</v>
      </c>
    </row>
    <row r="75" spans="1:5" ht="37.5" x14ac:dyDescent="0.5">
      <c r="A75" s="115">
        <v>9</v>
      </c>
      <c r="B75" s="81" t="s">
        <v>784</v>
      </c>
      <c r="C75" s="82" t="s">
        <v>6</v>
      </c>
      <c r="D75" s="116" t="s">
        <v>79</v>
      </c>
      <c r="E75" s="80">
        <v>1</v>
      </c>
    </row>
    <row r="76" spans="1:5" ht="56.25" x14ac:dyDescent="0.5">
      <c r="A76" s="115">
        <v>10</v>
      </c>
      <c r="B76" s="81" t="s">
        <v>785</v>
      </c>
      <c r="C76" s="82" t="s">
        <v>6</v>
      </c>
      <c r="D76" s="116" t="s">
        <v>79</v>
      </c>
      <c r="E76" s="80">
        <v>1</v>
      </c>
    </row>
    <row r="77" spans="1:5" ht="37.5" x14ac:dyDescent="0.5">
      <c r="A77" s="115">
        <v>41</v>
      </c>
      <c r="B77" s="81" t="s">
        <v>868</v>
      </c>
      <c r="C77" s="82" t="s">
        <v>4</v>
      </c>
      <c r="D77" s="82" t="s">
        <v>79</v>
      </c>
      <c r="E77" s="80">
        <v>1</v>
      </c>
    </row>
    <row r="78" spans="1:5" ht="37.5" x14ac:dyDescent="0.5">
      <c r="A78" s="115">
        <v>42</v>
      </c>
      <c r="B78" s="81" t="s">
        <v>869</v>
      </c>
      <c r="C78" s="82" t="s">
        <v>4</v>
      </c>
      <c r="D78" s="82" t="s">
        <v>107</v>
      </c>
      <c r="E78" s="80">
        <v>1</v>
      </c>
    </row>
    <row r="79" spans="1:5" ht="37.5" x14ac:dyDescent="0.5">
      <c r="A79" s="115">
        <v>4</v>
      </c>
      <c r="B79" s="81" t="s">
        <v>821</v>
      </c>
      <c r="C79" s="82" t="s">
        <v>9</v>
      </c>
      <c r="D79" s="116" t="s">
        <v>79</v>
      </c>
      <c r="E79" s="80">
        <v>1</v>
      </c>
    </row>
    <row r="80" spans="1:5" ht="37.5" x14ac:dyDescent="0.5">
      <c r="A80" s="115">
        <v>7</v>
      </c>
      <c r="B80" s="81" t="s">
        <v>833</v>
      </c>
      <c r="C80" s="82" t="s">
        <v>975</v>
      </c>
      <c r="D80" s="116" t="s">
        <v>79</v>
      </c>
      <c r="E80" s="80">
        <v>1</v>
      </c>
    </row>
    <row r="81" spans="1:5" ht="39" x14ac:dyDescent="0.5">
      <c r="A81" s="115">
        <v>11</v>
      </c>
      <c r="B81" s="81" t="s">
        <v>786</v>
      </c>
      <c r="C81" s="82" t="s">
        <v>6</v>
      </c>
      <c r="D81" s="116" t="s">
        <v>79</v>
      </c>
      <c r="E81" s="80">
        <v>1</v>
      </c>
    </row>
    <row r="82" spans="1:5" ht="37.5" x14ac:dyDescent="0.5">
      <c r="A82" s="115">
        <v>43</v>
      </c>
      <c r="B82" s="81" t="s">
        <v>870</v>
      </c>
      <c r="C82" s="82" t="s">
        <v>4</v>
      </c>
      <c r="D82" s="82" t="s">
        <v>79</v>
      </c>
      <c r="E82" s="80">
        <v>1</v>
      </c>
    </row>
    <row r="83" spans="1:5" ht="37.5" x14ac:dyDescent="0.5">
      <c r="A83" s="115">
        <v>44</v>
      </c>
      <c r="B83" s="81" t="s">
        <v>871</v>
      </c>
      <c r="C83" s="82" t="s">
        <v>4</v>
      </c>
      <c r="D83" s="82" t="s">
        <v>79</v>
      </c>
      <c r="E83" s="80">
        <v>1</v>
      </c>
    </row>
    <row r="84" spans="1:5" ht="37.5" x14ac:dyDescent="0.5">
      <c r="A84" s="115">
        <v>45</v>
      </c>
      <c r="B84" s="81" t="s">
        <v>872</v>
      </c>
      <c r="C84" s="82" t="s">
        <v>4</v>
      </c>
      <c r="D84" s="82" t="s">
        <v>107</v>
      </c>
      <c r="E84" s="80">
        <v>1</v>
      </c>
    </row>
    <row r="85" spans="1:5" ht="60.75" x14ac:dyDescent="0.5">
      <c r="A85" s="115">
        <v>118</v>
      </c>
      <c r="B85" s="81" t="s">
        <v>997</v>
      </c>
      <c r="C85" s="82" t="s">
        <v>4</v>
      </c>
      <c r="D85" s="82" t="s">
        <v>42</v>
      </c>
      <c r="E85" s="122">
        <v>0.4</v>
      </c>
    </row>
    <row r="86" spans="1:5" ht="37.5" x14ac:dyDescent="0.5">
      <c r="A86" s="115">
        <v>6</v>
      </c>
      <c r="B86" s="118" t="s">
        <v>772</v>
      </c>
      <c r="C86" s="82" t="s">
        <v>5</v>
      </c>
      <c r="D86" s="82" t="s">
        <v>79</v>
      </c>
      <c r="E86" s="80">
        <v>1</v>
      </c>
    </row>
    <row r="87" spans="1:5" ht="56.25" x14ac:dyDescent="0.5">
      <c r="A87" s="115">
        <v>1</v>
      </c>
      <c r="B87" s="81" t="s">
        <v>944</v>
      </c>
      <c r="C87" s="82" t="s">
        <v>37</v>
      </c>
      <c r="D87" s="116" t="s">
        <v>189</v>
      </c>
      <c r="E87" s="80">
        <v>1</v>
      </c>
    </row>
    <row r="88" spans="1:5" ht="37.5" x14ac:dyDescent="0.5">
      <c r="A88" s="115">
        <v>46</v>
      </c>
      <c r="B88" s="81" t="s">
        <v>873</v>
      </c>
      <c r="C88" s="82" t="s">
        <v>4</v>
      </c>
      <c r="D88" s="82" t="s">
        <v>107</v>
      </c>
      <c r="E88" s="80">
        <v>1</v>
      </c>
    </row>
    <row r="89" spans="1:5" ht="37.5" x14ac:dyDescent="0.5">
      <c r="A89" s="115">
        <v>47</v>
      </c>
      <c r="B89" s="81" t="s">
        <v>874</v>
      </c>
      <c r="C89" s="82" t="s">
        <v>4</v>
      </c>
      <c r="D89" s="82" t="s">
        <v>107</v>
      </c>
      <c r="E89" s="80">
        <v>1</v>
      </c>
    </row>
    <row r="90" spans="1:5" ht="37.5" x14ac:dyDescent="0.5">
      <c r="A90" s="115">
        <v>8</v>
      </c>
      <c r="B90" s="81" t="s">
        <v>834</v>
      </c>
      <c r="C90" s="82" t="s">
        <v>0</v>
      </c>
      <c r="D90" s="116" t="s">
        <v>79</v>
      </c>
      <c r="E90" s="80">
        <v>1</v>
      </c>
    </row>
    <row r="91" spans="1:5" ht="37.5" x14ac:dyDescent="0.5">
      <c r="A91" s="115">
        <v>12</v>
      </c>
      <c r="B91" s="81" t="s">
        <v>787</v>
      </c>
      <c r="C91" s="82" t="s">
        <v>6</v>
      </c>
      <c r="D91" s="116" t="s">
        <v>79</v>
      </c>
      <c r="E91" s="80">
        <v>1</v>
      </c>
    </row>
    <row r="92" spans="1:5" ht="37.5" x14ac:dyDescent="0.5">
      <c r="A92" s="131">
        <v>48</v>
      </c>
      <c r="B92" s="81" t="s">
        <v>875</v>
      </c>
      <c r="C92" s="82" t="s">
        <v>4</v>
      </c>
      <c r="D92" s="82" t="s">
        <v>107</v>
      </c>
      <c r="E92" s="80">
        <v>1</v>
      </c>
    </row>
    <row r="93" spans="1:5" x14ac:dyDescent="0.5">
      <c r="A93" s="131">
        <v>49</v>
      </c>
      <c r="B93" s="118" t="s">
        <v>876</v>
      </c>
      <c r="C93" s="82" t="s">
        <v>4</v>
      </c>
      <c r="D93" s="82" t="s">
        <v>79</v>
      </c>
      <c r="E93" s="80">
        <v>1</v>
      </c>
    </row>
    <row r="94" spans="1:5" ht="37.5" x14ac:dyDescent="0.5">
      <c r="A94" s="115">
        <v>50</v>
      </c>
      <c r="B94" s="81" t="s">
        <v>877</v>
      </c>
      <c r="C94" s="82" t="s">
        <v>4</v>
      </c>
      <c r="D94" s="82" t="s">
        <v>79</v>
      </c>
      <c r="E94" s="80">
        <v>1</v>
      </c>
    </row>
    <row r="95" spans="1:5" ht="37.5" x14ac:dyDescent="0.5">
      <c r="A95" s="131">
        <v>51</v>
      </c>
      <c r="B95" s="81" t="s">
        <v>878</v>
      </c>
      <c r="C95" s="82" t="s">
        <v>4</v>
      </c>
      <c r="D95" s="82" t="s">
        <v>79</v>
      </c>
      <c r="E95" s="80">
        <v>1</v>
      </c>
    </row>
    <row r="96" spans="1:5" ht="37.5" x14ac:dyDescent="0.5">
      <c r="A96" s="131">
        <v>13</v>
      </c>
      <c r="B96" s="81" t="s">
        <v>788</v>
      </c>
      <c r="C96" s="82" t="s">
        <v>6</v>
      </c>
      <c r="D96" s="116" t="s">
        <v>79</v>
      </c>
      <c r="E96" s="80">
        <v>1</v>
      </c>
    </row>
    <row r="97" spans="1:6" ht="37.5" x14ac:dyDescent="0.5">
      <c r="A97" s="115">
        <v>14</v>
      </c>
      <c r="B97" s="81" t="s">
        <v>789</v>
      </c>
      <c r="C97" s="82" t="s">
        <v>6</v>
      </c>
      <c r="D97" s="116" t="s">
        <v>980</v>
      </c>
      <c r="E97" s="80">
        <v>1</v>
      </c>
    </row>
    <row r="98" spans="1:6" ht="37.5" x14ac:dyDescent="0.5">
      <c r="A98" s="131">
        <v>2</v>
      </c>
      <c r="B98" s="81" t="s">
        <v>945</v>
      </c>
      <c r="C98" s="82" t="s">
        <v>37</v>
      </c>
      <c r="D98" s="116" t="s">
        <v>79</v>
      </c>
      <c r="E98" s="80">
        <v>1</v>
      </c>
    </row>
    <row r="99" spans="1:6" ht="37.5" x14ac:dyDescent="0.5">
      <c r="A99" s="131">
        <v>52</v>
      </c>
      <c r="B99" s="81" t="s">
        <v>879</v>
      </c>
      <c r="C99" s="82" t="s">
        <v>4</v>
      </c>
      <c r="D99" s="82" t="s">
        <v>79</v>
      </c>
      <c r="E99" s="80">
        <v>1</v>
      </c>
    </row>
    <row r="100" spans="1:6" ht="56.25" x14ac:dyDescent="0.5">
      <c r="A100" s="115">
        <v>42</v>
      </c>
      <c r="B100" s="81" t="s">
        <v>974</v>
      </c>
      <c r="C100" s="82" t="s">
        <v>6</v>
      </c>
      <c r="D100" s="116" t="s">
        <v>189</v>
      </c>
      <c r="E100" s="80">
        <v>1</v>
      </c>
    </row>
    <row r="101" spans="1:6" ht="37.5" x14ac:dyDescent="0.5">
      <c r="A101" s="131">
        <v>1</v>
      </c>
      <c r="B101" s="118" t="s">
        <v>953</v>
      </c>
      <c r="C101" s="82" t="s">
        <v>11</v>
      </c>
      <c r="D101" s="116" t="s">
        <v>79</v>
      </c>
      <c r="E101" s="80">
        <v>1</v>
      </c>
    </row>
    <row r="102" spans="1:6" ht="37.5" x14ac:dyDescent="0.5">
      <c r="A102" s="131">
        <v>4</v>
      </c>
      <c r="B102" s="83" t="s">
        <v>817</v>
      </c>
      <c r="C102" s="121" t="s">
        <v>245</v>
      </c>
      <c r="D102" s="116" t="s">
        <v>176</v>
      </c>
      <c r="E102" s="80">
        <v>0.8</v>
      </c>
      <c r="F102" s="5" t="s">
        <v>171</v>
      </c>
    </row>
    <row r="103" spans="1:6" ht="37.5" x14ac:dyDescent="0.5">
      <c r="A103" s="115">
        <v>53</v>
      </c>
      <c r="B103" s="81" t="s">
        <v>880</v>
      </c>
      <c r="C103" s="82" t="s">
        <v>4</v>
      </c>
      <c r="D103" s="82" t="s">
        <v>79</v>
      </c>
      <c r="E103" s="80">
        <v>1</v>
      </c>
    </row>
    <row r="104" spans="1:6" ht="37.5" x14ac:dyDescent="0.5">
      <c r="A104" s="131">
        <v>54</v>
      </c>
      <c r="B104" s="81" t="s">
        <v>881</v>
      </c>
      <c r="C104" s="82" t="s">
        <v>4</v>
      </c>
      <c r="D104" s="82" t="s">
        <v>107</v>
      </c>
      <c r="E104" s="80">
        <v>1</v>
      </c>
    </row>
    <row r="105" spans="1:6" ht="37.5" x14ac:dyDescent="0.5">
      <c r="A105" s="131">
        <v>119</v>
      </c>
      <c r="B105" s="81" t="s">
        <v>942</v>
      </c>
      <c r="C105" s="82" t="s">
        <v>4</v>
      </c>
      <c r="D105" s="82" t="s">
        <v>42</v>
      </c>
      <c r="E105" s="122">
        <v>0.4</v>
      </c>
    </row>
    <row r="106" spans="1:6" ht="37.5" x14ac:dyDescent="0.5">
      <c r="A106" s="115">
        <v>9</v>
      </c>
      <c r="B106" s="83" t="s">
        <v>835</v>
      </c>
      <c r="C106" s="82" t="s">
        <v>0</v>
      </c>
      <c r="D106" s="116" t="s">
        <v>79</v>
      </c>
      <c r="E106" s="80">
        <v>1</v>
      </c>
    </row>
    <row r="107" spans="1:6" ht="37.5" x14ac:dyDescent="0.5">
      <c r="A107" s="131">
        <v>1</v>
      </c>
      <c r="B107" s="81" t="s">
        <v>814</v>
      </c>
      <c r="C107" s="82" t="s">
        <v>245</v>
      </c>
      <c r="D107" s="116" t="s">
        <v>79</v>
      </c>
      <c r="E107" s="80">
        <v>1</v>
      </c>
      <c r="F107" s="5" t="s">
        <v>171</v>
      </c>
    </row>
    <row r="108" spans="1:6" ht="37.5" x14ac:dyDescent="0.5">
      <c r="A108" s="131">
        <v>55</v>
      </c>
      <c r="B108" s="81" t="s">
        <v>882</v>
      </c>
      <c r="C108" s="82" t="s">
        <v>4</v>
      </c>
      <c r="D108" s="82" t="s">
        <v>79</v>
      </c>
      <c r="E108" s="80">
        <v>1</v>
      </c>
    </row>
    <row r="109" spans="1:6" ht="37.5" x14ac:dyDescent="0.5">
      <c r="A109" s="115">
        <v>56</v>
      </c>
      <c r="B109" s="81" t="s">
        <v>883</v>
      </c>
      <c r="C109" s="82" t="s">
        <v>4</v>
      </c>
      <c r="D109" s="82" t="s">
        <v>79</v>
      </c>
      <c r="E109" s="80">
        <v>1</v>
      </c>
    </row>
    <row r="110" spans="1:6" ht="39" x14ac:dyDescent="0.5">
      <c r="A110" s="131">
        <v>57</v>
      </c>
      <c r="B110" s="118" t="s">
        <v>884</v>
      </c>
      <c r="C110" s="82" t="s">
        <v>4</v>
      </c>
      <c r="D110" s="82" t="s">
        <v>79</v>
      </c>
      <c r="E110" s="80">
        <v>1</v>
      </c>
    </row>
    <row r="111" spans="1:6" ht="37.5" x14ac:dyDescent="0.5">
      <c r="A111" s="131">
        <v>58</v>
      </c>
      <c r="B111" s="81" t="s">
        <v>885</v>
      </c>
      <c r="C111" s="82" t="s">
        <v>4</v>
      </c>
      <c r="D111" s="82" t="s">
        <v>79</v>
      </c>
      <c r="E111" s="80">
        <v>1</v>
      </c>
    </row>
    <row r="112" spans="1:6" ht="37.5" x14ac:dyDescent="0.5">
      <c r="A112" s="115">
        <v>7</v>
      </c>
      <c r="B112" s="118" t="s">
        <v>773</v>
      </c>
      <c r="C112" s="82" t="s">
        <v>5</v>
      </c>
      <c r="D112" s="116" t="s">
        <v>189</v>
      </c>
      <c r="E112" s="80">
        <v>1</v>
      </c>
    </row>
    <row r="113" spans="1:5" ht="37.5" x14ac:dyDescent="0.5">
      <c r="A113" s="131">
        <v>59</v>
      </c>
      <c r="B113" s="81" t="s">
        <v>886</v>
      </c>
      <c r="C113" s="82" t="s">
        <v>4</v>
      </c>
      <c r="D113" s="82" t="s">
        <v>79</v>
      </c>
      <c r="E113" s="80">
        <v>1</v>
      </c>
    </row>
    <row r="114" spans="1:5" ht="56.25" x14ac:dyDescent="0.5">
      <c r="A114" s="131">
        <v>15</v>
      </c>
      <c r="B114" s="81" t="s">
        <v>790</v>
      </c>
      <c r="C114" s="82" t="s">
        <v>6</v>
      </c>
      <c r="D114" s="116" t="s">
        <v>79</v>
      </c>
      <c r="E114" s="80">
        <v>1</v>
      </c>
    </row>
    <row r="115" spans="1:5" ht="37.5" x14ac:dyDescent="0.5">
      <c r="A115" s="115">
        <v>16</v>
      </c>
      <c r="B115" s="81" t="s">
        <v>791</v>
      </c>
      <c r="C115" s="82" t="s">
        <v>6</v>
      </c>
      <c r="D115" s="116" t="s">
        <v>79</v>
      </c>
      <c r="E115" s="80">
        <v>1</v>
      </c>
    </row>
    <row r="116" spans="1:5" ht="56.25" x14ac:dyDescent="0.5">
      <c r="A116" s="131">
        <v>60</v>
      </c>
      <c r="B116" s="81" t="s">
        <v>887</v>
      </c>
      <c r="C116" s="82" t="s">
        <v>4</v>
      </c>
      <c r="D116" s="82" t="s">
        <v>395</v>
      </c>
      <c r="E116" s="80">
        <v>1</v>
      </c>
    </row>
    <row r="117" spans="1:5" ht="37.5" x14ac:dyDescent="0.5">
      <c r="A117" s="131">
        <v>8</v>
      </c>
      <c r="B117" s="81" t="s">
        <v>774</v>
      </c>
      <c r="C117" s="82" t="s">
        <v>5</v>
      </c>
      <c r="D117" s="116" t="s">
        <v>79</v>
      </c>
      <c r="E117" s="80">
        <v>1</v>
      </c>
    </row>
    <row r="118" spans="1:5" ht="37.5" x14ac:dyDescent="0.5">
      <c r="A118" s="115">
        <v>17</v>
      </c>
      <c r="B118" s="81" t="s">
        <v>792</v>
      </c>
      <c r="C118" s="82" t="s">
        <v>6</v>
      </c>
      <c r="D118" s="116" t="s">
        <v>79</v>
      </c>
      <c r="E118" s="80">
        <v>1</v>
      </c>
    </row>
    <row r="119" spans="1:5" ht="56.25" x14ac:dyDescent="0.5">
      <c r="A119" s="131">
        <v>18</v>
      </c>
      <c r="B119" s="81" t="s">
        <v>793</v>
      </c>
      <c r="C119" s="82" t="s">
        <v>6</v>
      </c>
      <c r="D119" s="116" t="s">
        <v>79</v>
      </c>
      <c r="E119" s="80">
        <v>1</v>
      </c>
    </row>
    <row r="120" spans="1:5" ht="56.25" x14ac:dyDescent="0.5">
      <c r="A120" s="131">
        <v>61</v>
      </c>
      <c r="B120" s="81" t="s">
        <v>888</v>
      </c>
      <c r="C120" s="82" t="s">
        <v>4</v>
      </c>
      <c r="D120" s="82" t="s">
        <v>79</v>
      </c>
      <c r="E120" s="80">
        <v>1</v>
      </c>
    </row>
    <row r="121" spans="1:5" ht="37.5" x14ac:dyDescent="0.5">
      <c r="A121" s="115">
        <v>62</v>
      </c>
      <c r="B121" s="81" t="s">
        <v>889</v>
      </c>
      <c r="C121" s="82" t="s">
        <v>4</v>
      </c>
      <c r="D121" s="82" t="s">
        <v>79</v>
      </c>
      <c r="E121" s="80">
        <v>1</v>
      </c>
    </row>
    <row r="122" spans="1:5" ht="37.5" x14ac:dyDescent="0.5">
      <c r="A122" s="131">
        <v>19</v>
      </c>
      <c r="B122" s="81" t="s">
        <v>972</v>
      </c>
      <c r="C122" s="82" t="s">
        <v>239</v>
      </c>
      <c r="D122" s="116" t="s">
        <v>79</v>
      </c>
      <c r="E122" s="80">
        <v>1</v>
      </c>
    </row>
    <row r="123" spans="1:5" ht="37.5" x14ac:dyDescent="0.5">
      <c r="A123" s="131">
        <v>3</v>
      </c>
      <c r="B123" s="118" t="s">
        <v>766</v>
      </c>
      <c r="C123" s="82" t="s">
        <v>31</v>
      </c>
      <c r="D123" s="116" t="s">
        <v>176</v>
      </c>
      <c r="E123" s="117">
        <v>0.8</v>
      </c>
    </row>
    <row r="124" spans="1:5" ht="37.5" x14ac:dyDescent="0.5">
      <c r="A124" s="115">
        <v>20</v>
      </c>
      <c r="B124" s="81" t="s">
        <v>794</v>
      </c>
      <c r="C124" s="82" t="s">
        <v>6</v>
      </c>
      <c r="D124" s="116" t="s">
        <v>79</v>
      </c>
      <c r="E124" s="80">
        <v>1</v>
      </c>
    </row>
    <row r="125" spans="1:5" ht="37.5" x14ac:dyDescent="0.5">
      <c r="A125" s="131">
        <v>64</v>
      </c>
      <c r="B125" s="81" t="s">
        <v>891</v>
      </c>
      <c r="C125" s="82" t="s">
        <v>4</v>
      </c>
      <c r="D125" s="82" t="s">
        <v>79</v>
      </c>
      <c r="E125" s="80">
        <v>1</v>
      </c>
    </row>
    <row r="126" spans="1:5" ht="56.25" x14ac:dyDescent="0.5">
      <c r="A126" s="131">
        <v>117</v>
      </c>
      <c r="B126" s="81" t="s">
        <v>844</v>
      </c>
      <c r="C126" s="82" t="s">
        <v>4</v>
      </c>
      <c r="D126" s="116" t="s">
        <v>42</v>
      </c>
      <c r="E126" s="122">
        <v>0.4</v>
      </c>
    </row>
    <row r="127" spans="1:5" ht="37.5" x14ac:dyDescent="0.5">
      <c r="A127" s="115">
        <v>65</v>
      </c>
      <c r="B127" s="81" t="s">
        <v>892</v>
      </c>
      <c r="C127" s="82" t="s">
        <v>4</v>
      </c>
      <c r="D127" s="82" t="s">
        <v>107</v>
      </c>
      <c r="E127" s="80">
        <v>1</v>
      </c>
    </row>
    <row r="128" spans="1:5" ht="37.5" x14ac:dyDescent="0.5">
      <c r="A128" s="131">
        <v>5</v>
      </c>
      <c r="B128" s="81" t="s">
        <v>822</v>
      </c>
      <c r="C128" s="84" t="s">
        <v>8</v>
      </c>
      <c r="D128" s="82" t="s">
        <v>79</v>
      </c>
      <c r="E128" s="80">
        <v>1</v>
      </c>
    </row>
    <row r="129" spans="1:6" ht="37.5" x14ac:dyDescent="0.5">
      <c r="A129" s="131">
        <v>16</v>
      </c>
      <c r="B129" s="81" t="s">
        <v>840</v>
      </c>
      <c r="C129" s="82" t="s">
        <v>0</v>
      </c>
      <c r="D129" s="116" t="s">
        <v>176</v>
      </c>
      <c r="E129" s="80">
        <v>0.8</v>
      </c>
    </row>
    <row r="130" spans="1:6" ht="37.5" x14ac:dyDescent="0.5">
      <c r="A130" s="115">
        <v>21</v>
      </c>
      <c r="B130" s="81" t="s">
        <v>795</v>
      </c>
      <c r="C130" s="82" t="s">
        <v>6</v>
      </c>
      <c r="D130" s="116" t="s">
        <v>189</v>
      </c>
      <c r="E130" s="80">
        <v>1</v>
      </c>
    </row>
    <row r="131" spans="1:6" ht="37.5" x14ac:dyDescent="0.5">
      <c r="A131" s="131">
        <v>1</v>
      </c>
      <c r="B131" s="81" t="s">
        <v>764</v>
      </c>
      <c r="C131" s="82" t="s">
        <v>173</v>
      </c>
      <c r="D131" s="116" t="s">
        <v>79</v>
      </c>
      <c r="E131" s="117">
        <v>1</v>
      </c>
    </row>
    <row r="132" spans="1:6" ht="39" x14ac:dyDescent="0.5">
      <c r="A132" s="131">
        <v>66</v>
      </c>
      <c r="B132" s="81" t="s">
        <v>893</v>
      </c>
      <c r="C132" s="82" t="s">
        <v>4</v>
      </c>
      <c r="D132" s="82" t="s">
        <v>79</v>
      </c>
      <c r="E132" s="80">
        <v>1</v>
      </c>
    </row>
    <row r="133" spans="1:6" ht="39" x14ac:dyDescent="0.5">
      <c r="A133" s="115">
        <v>67</v>
      </c>
      <c r="B133" s="81" t="s">
        <v>894</v>
      </c>
      <c r="C133" s="82" t="s">
        <v>4</v>
      </c>
      <c r="D133" s="82" t="s">
        <v>79</v>
      </c>
      <c r="E133" s="80">
        <v>1</v>
      </c>
    </row>
    <row r="134" spans="1:6" ht="37.5" x14ac:dyDescent="0.5">
      <c r="A134" s="131">
        <v>68</v>
      </c>
      <c r="B134" s="81" t="s">
        <v>895</v>
      </c>
      <c r="C134" s="82" t="s">
        <v>4</v>
      </c>
      <c r="D134" s="82" t="s">
        <v>79</v>
      </c>
      <c r="E134" s="80">
        <v>1</v>
      </c>
    </row>
    <row r="135" spans="1:6" ht="37.5" x14ac:dyDescent="0.5">
      <c r="A135" s="131">
        <v>2</v>
      </c>
      <c r="B135" s="81" t="s">
        <v>765</v>
      </c>
      <c r="C135" s="82" t="s">
        <v>31</v>
      </c>
      <c r="D135" s="116" t="s">
        <v>176</v>
      </c>
      <c r="E135" s="117">
        <v>0.8</v>
      </c>
    </row>
    <row r="136" spans="1:6" ht="37.5" x14ac:dyDescent="0.5">
      <c r="A136" s="115">
        <v>22</v>
      </c>
      <c r="B136" s="81" t="s">
        <v>796</v>
      </c>
      <c r="C136" s="82" t="s">
        <v>6</v>
      </c>
      <c r="D136" s="116" t="s">
        <v>79</v>
      </c>
      <c r="E136" s="80">
        <v>1</v>
      </c>
    </row>
    <row r="137" spans="1:6" ht="37.5" x14ac:dyDescent="0.5">
      <c r="A137" s="131">
        <v>23</v>
      </c>
      <c r="B137" s="81" t="s">
        <v>797</v>
      </c>
      <c r="C137" s="82" t="s">
        <v>6</v>
      </c>
      <c r="D137" s="116" t="s">
        <v>79</v>
      </c>
      <c r="E137" s="80">
        <v>1</v>
      </c>
    </row>
    <row r="138" spans="1:6" ht="56.25" x14ac:dyDescent="0.5">
      <c r="A138" s="131">
        <v>69</v>
      </c>
      <c r="B138" s="81" t="s">
        <v>896</v>
      </c>
      <c r="C138" s="82" t="s">
        <v>4</v>
      </c>
      <c r="D138" s="82" t="s">
        <v>79</v>
      </c>
      <c r="E138" s="80">
        <v>1</v>
      </c>
    </row>
    <row r="139" spans="1:6" ht="57.75" x14ac:dyDescent="0.5">
      <c r="A139" s="115">
        <v>24</v>
      </c>
      <c r="B139" s="81" t="s">
        <v>798</v>
      </c>
      <c r="C139" s="82" t="s">
        <v>6</v>
      </c>
      <c r="D139" s="116" t="s">
        <v>79</v>
      </c>
      <c r="E139" s="80">
        <v>1</v>
      </c>
    </row>
    <row r="140" spans="1:6" ht="37.5" x14ac:dyDescent="0.5">
      <c r="A140" s="131">
        <v>4</v>
      </c>
      <c r="B140" s="119" t="s">
        <v>1002</v>
      </c>
      <c r="C140" s="82" t="s">
        <v>398</v>
      </c>
      <c r="D140" s="82" t="s">
        <v>42</v>
      </c>
      <c r="E140" s="120">
        <v>0.4</v>
      </c>
      <c r="F140" s="5" t="s">
        <v>1003</v>
      </c>
    </row>
    <row r="141" spans="1:6" ht="37.5" x14ac:dyDescent="0.5">
      <c r="A141" s="131">
        <v>70</v>
      </c>
      <c r="B141" s="81" t="s">
        <v>897</v>
      </c>
      <c r="C141" s="82" t="s">
        <v>4</v>
      </c>
      <c r="D141" s="82" t="s">
        <v>79</v>
      </c>
      <c r="E141" s="80">
        <v>1</v>
      </c>
    </row>
    <row r="142" spans="1:6" ht="37.5" x14ac:dyDescent="0.5">
      <c r="A142" s="115">
        <v>71</v>
      </c>
      <c r="B142" s="81" t="s">
        <v>898</v>
      </c>
      <c r="C142" s="82" t="s">
        <v>4</v>
      </c>
      <c r="D142" s="82" t="s">
        <v>79</v>
      </c>
      <c r="E142" s="80">
        <v>1</v>
      </c>
    </row>
    <row r="143" spans="1:6" ht="56.25" x14ac:dyDescent="0.5">
      <c r="A143" s="131">
        <v>25</v>
      </c>
      <c r="B143" s="81" t="s">
        <v>799</v>
      </c>
      <c r="C143" s="82" t="s">
        <v>6</v>
      </c>
      <c r="D143" s="116" t="s">
        <v>79</v>
      </c>
      <c r="E143" s="80">
        <v>1</v>
      </c>
    </row>
    <row r="144" spans="1:6" ht="37.5" x14ac:dyDescent="0.5">
      <c r="A144" s="131">
        <v>26</v>
      </c>
      <c r="B144" s="81" t="s">
        <v>800</v>
      </c>
      <c r="C144" s="82" t="s">
        <v>6</v>
      </c>
      <c r="D144" s="116" t="s">
        <v>79</v>
      </c>
      <c r="E144" s="80">
        <v>1</v>
      </c>
    </row>
    <row r="145" spans="1:6" ht="56.25" x14ac:dyDescent="0.5">
      <c r="A145" s="115">
        <v>2</v>
      </c>
      <c r="B145" s="81" t="s">
        <v>815</v>
      </c>
      <c r="C145" s="82" t="s">
        <v>148</v>
      </c>
      <c r="D145" s="116" t="s">
        <v>79</v>
      </c>
      <c r="E145" s="80">
        <v>1</v>
      </c>
      <c r="F145" s="5" t="s">
        <v>246</v>
      </c>
    </row>
    <row r="146" spans="1:6" ht="37.5" x14ac:dyDescent="0.5">
      <c r="A146" s="131">
        <v>72</v>
      </c>
      <c r="B146" s="81" t="s">
        <v>899</v>
      </c>
      <c r="C146" s="82" t="s">
        <v>4</v>
      </c>
      <c r="D146" s="82" t="s">
        <v>107</v>
      </c>
      <c r="E146" s="80">
        <v>1</v>
      </c>
    </row>
    <row r="147" spans="1:6" ht="39" x14ac:dyDescent="0.5">
      <c r="A147" s="131">
        <v>27</v>
      </c>
      <c r="B147" s="81" t="s">
        <v>801</v>
      </c>
      <c r="C147" s="82" t="s">
        <v>6</v>
      </c>
      <c r="D147" s="116" t="s">
        <v>79</v>
      </c>
      <c r="E147" s="80">
        <v>1</v>
      </c>
    </row>
    <row r="148" spans="1:6" ht="37.5" x14ac:dyDescent="0.5">
      <c r="A148" s="115">
        <v>73</v>
      </c>
      <c r="B148" s="81" t="s">
        <v>900</v>
      </c>
      <c r="C148" s="82" t="s">
        <v>4</v>
      </c>
      <c r="D148" s="82" t="s">
        <v>79</v>
      </c>
      <c r="E148" s="80">
        <v>1</v>
      </c>
    </row>
    <row r="149" spans="1:6" ht="37.5" x14ac:dyDescent="0.5">
      <c r="A149" s="131">
        <v>6</v>
      </c>
      <c r="B149" s="81" t="s">
        <v>823</v>
      </c>
      <c r="C149" s="84" t="s">
        <v>8</v>
      </c>
      <c r="D149" s="116" t="s">
        <v>258</v>
      </c>
      <c r="E149" s="80">
        <v>1</v>
      </c>
    </row>
    <row r="150" spans="1:6" ht="37.5" x14ac:dyDescent="0.5">
      <c r="A150" s="131">
        <v>74</v>
      </c>
      <c r="B150" s="81" t="s">
        <v>901</v>
      </c>
      <c r="C150" s="82" t="s">
        <v>4</v>
      </c>
      <c r="D150" s="82" t="s">
        <v>79</v>
      </c>
      <c r="E150" s="80">
        <v>1</v>
      </c>
    </row>
    <row r="151" spans="1:6" ht="37.5" x14ac:dyDescent="0.5">
      <c r="A151" s="115">
        <v>75</v>
      </c>
      <c r="B151" s="81" t="s">
        <v>902</v>
      </c>
      <c r="C151" s="82" t="s">
        <v>4</v>
      </c>
      <c r="D151" s="82" t="s">
        <v>107</v>
      </c>
      <c r="E151" s="80">
        <v>1</v>
      </c>
    </row>
    <row r="152" spans="1:6" ht="37.5" x14ac:dyDescent="0.5">
      <c r="A152" s="131">
        <v>76</v>
      </c>
      <c r="B152" s="81" t="s">
        <v>903</v>
      </c>
      <c r="C152" s="82" t="s">
        <v>4</v>
      </c>
      <c r="D152" s="82" t="s">
        <v>79</v>
      </c>
      <c r="E152" s="80">
        <v>1</v>
      </c>
    </row>
    <row r="153" spans="1:6" ht="37.5" x14ac:dyDescent="0.5">
      <c r="A153" s="131">
        <v>2</v>
      </c>
      <c r="B153" s="118" t="s">
        <v>961</v>
      </c>
      <c r="C153" s="116" t="s">
        <v>415</v>
      </c>
      <c r="D153" s="116" t="s">
        <v>238</v>
      </c>
      <c r="E153" s="80">
        <v>1</v>
      </c>
    </row>
    <row r="154" spans="1:6" ht="37.5" x14ac:dyDescent="0.5">
      <c r="A154" s="115">
        <v>3</v>
      </c>
      <c r="B154" s="118" t="s">
        <v>962</v>
      </c>
      <c r="C154" s="116" t="s">
        <v>415</v>
      </c>
      <c r="D154" s="116" t="s">
        <v>416</v>
      </c>
      <c r="E154" s="80">
        <v>1</v>
      </c>
    </row>
    <row r="155" spans="1:6" ht="59.25" x14ac:dyDescent="0.5">
      <c r="A155" s="131">
        <v>9</v>
      </c>
      <c r="B155" s="81" t="s">
        <v>951</v>
      </c>
      <c r="C155" s="82" t="s">
        <v>37</v>
      </c>
      <c r="D155" s="116" t="s">
        <v>42</v>
      </c>
      <c r="E155" s="122">
        <v>0.4</v>
      </c>
    </row>
    <row r="156" spans="1:6" ht="37.5" x14ac:dyDescent="0.5">
      <c r="A156" s="131">
        <v>7</v>
      </c>
      <c r="B156" s="81" t="s">
        <v>824</v>
      </c>
      <c r="C156" s="84" t="s">
        <v>261</v>
      </c>
      <c r="D156" s="116" t="s">
        <v>79</v>
      </c>
      <c r="E156" s="80">
        <v>1</v>
      </c>
    </row>
    <row r="157" spans="1:6" ht="37.5" x14ac:dyDescent="0.5">
      <c r="A157" s="115">
        <v>77</v>
      </c>
      <c r="B157" s="81" t="s">
        <v>904</v>
      </c>
      <c r="C157" s="82" t="s">
        <v>4</v>
      </c>
      <c r="D157" s="82" t="s">
        <v>79</v>
      </c>
      <c r="E157" s="80">
        <v>1</v>
      </c>
    </row>
    <row r="158" spans="1:6" ht="37.5" x14ac:dyDescent="0.5">
      <c r="A158" s="131">
        <v>78</v>
      </c>
      <c r="B158" s="81" t="s">
        <v>905</v>
      </c>
      <c r="C158" s="82" t="s">
        <v>4</v>
      </c>
      <c r="D158" s="82" t="s">
        <v>79</v>
      </c>
      <c r="E158" s="80">
        <v>1</v>
      </c>
    </row>
    <row r="159" spans="1:6" ht="37.5" x14ac:dyDescent="0.5">
      <c r="A159" s="131">
        <v>79</v>
      </c>
      <c r="B159" s="81" t="s">
        <v>906</v>
      </c>
      <c r="C159" s="82" t="s">
        <v>4</v>
      </c>
      <c r="D159" s="82" t="s">
        <v>79</v>
      </c>
      <c r="E159" s="80">
        <v>1</v>
      </c>
    </row>
    <row r="160" spans="1:6" ht="37.5" x14ac:dyDescent="0.5">
      <c r="A160" s="115">
        <v>28</v>
      </c>
      <c r="B160" s="81" t="s">
        <v>802</v>
      </c>
      <c r="C160" s="82" t="s">
        <v>6</v>
      </c>
      <c r="D160" s="116" t="s">
        <v>79</v>
      </c>
      <c r="E160" s="80">
        <v>1</v>
      </c>
    </row>
    <row r="161" spans="1:6" ht="37.5" x14ac:dyDescent="0.5">
      <c r="A161" s="131">
        <v>29</v>
      </c>
      <c r="B161" s="81" t="s">
        <v>803</v>
      </c>
      <c r="C161" s="82" t="s">
        <v>6</v>
      </c>
      <c r="D161" s="116" t="s">
        <v>980</v>
      </c>
      <c r="E161" s="80">
        <v>1</v>
      </c>
    </row>
    <row r="162" spans="1:6" ht="37.5" x14ac:dyDescent="0.5">
      <c r="A162" s="131">
        <v>80</v>
      </c>
      <c r="B162" s="81" t="s">
        <v>907</v>
      </c>
      <c r="C162" s="82" t="s">
        <v>4</v>
      </c>
      <c r="D162" s="82" t="s">
        <v>79</v>
      </c>
      <c r="E162" s="80">
        <v>1</v>
      </c>
    </row>
    <row r="163" spans="1:6" ht="37.5" x14ac:dyDescent="0.5">
      <c r="A163" s="115">
        <v>81</v>
      </c>
      <c r="B163" s="81" t="s">
        <v>908</v>
      </c>
      <c r="C163" s="82" t="s">
        <v>4</v>
      </c>
      <c r="D163" s="82" t="s">
        <v>79</v>
      </c>
      <c r="E163" s="80">
        <v>1</v>
      </c>
    </row>
    <row r="164" spans="1:6" ht="37.5" x14ac:dyDescent="0.5">
      <c r="A164" s="131">
        <v>3</v>
      </c>
      <c r="B164" s="81" t="s">
        <v>816</v>
      </c>
      <c r="C164" s="82" t="s">
        <v>247</v>
      </c>
      <c r="D164" s="116" t="s">
        <v>79</v>
      </c>
      <c r="E164" s="80">
        <v>1</v>
      </c>
    </row>
    <row r="165" spans="1:6" ht="56.25" x14ac:dyDescent="0.5">
      <c r="A165" s="131">
        <v>8</v>
      </c>
      <c r="B165" s="81" t="s">
        <v>825</v>
      </c>
      <c r="C165" s="84" t="s">
        <v>8</v>
      </c>
      <c r="D165" s="116" t="s">
        <v>189</v>
      </c>
      <c r="E165" s="80">
        <v>1</v>
      </c>
    </row>
    <row r="166" spans="1:6" ht="39" x14ac:dyDescent="0.5">
      <c r="A166" s="115">
        <v>30</v>
      </c>
      <c r="B166" s="118" t="s">
        <v>973</v>
      </c>
      <c r="C166" s="82" t="s">
        <v>239</v>
      </c>
      <c r="D166" s="116" t="s">
        <v>79</v>
      </c>
      <c r="E166" s="80">
        <v>1</v>
      </c>
    </row>
    <row r="167" spans="1:6" ht="37.5" x14ac:dyDescent="0.5">
      <c r="A167" s="131">
        <v>9</v>
      </c>
      <c r="B167" s="81" t="s">
        <v>775</v>
      </c>
      <c r="C167" s="82" t="s">
        <v>5</v>
      </c>
      <c r="D167" s="116" t="s">
        <v>79</v>
      </c>
      <c r="E167" s="80">
        <v>1</v>
      </c>
    </row>
    <row r="168" spans="1:6" ht="37.5" x14ac:dyDescent="0.5">
      <c r="A168" s="131">
        <v>3</v>
      </c>
      <c r="B168" s="81" t="s">
        <v>946</v>
      </c>
      <c r="C168" s="82" t="s">
        <v>37</v>
      </c>
      <c r="D168" s="116" t="s">
        <v>188</v>
      </c>
      <c r="E168" s="80">
        <v>1</v>
      </c>
    </row>
    <row r="169" spans="1:6" ht="37.5" x14ac:dyDescent="0.5">
      <c r="A169" s="115">
        <v>7</v>
      </c>
      <c r="B169" s="81" t="s">
        <v>959</v>
      </c>
      <c r="C169" s="82" t="s">
        <v>11</v>
      </c>
      <c r="D169" s="82" t="s">
        <v>69</v>
      </c>
      <c r="E169" s="80">
        <v>0.8</v>
      </c>
    </row>
    <row r="170" spans="1:6" ht="37.5" x14ac:dyDescent="0.5">
      <c r="A170" s="131">
        <v>2</v>
      </c>
      <c r="B170" s="81" t="s">
        <v>954</v>
      </c>
      <c r="C170" s="82" t="s">
        <v>11</v>
      </c>
      <c r="D170" s="116" t="s">
        <v>980</v>
      </c>
      <c r="E170" s="80">
        <v>1</v>
      </c>
    </row>
    <row r="171" spans="1:6" ht="37.5" x14ac:dyDescent="0.5">
      <c r="A171" s="131">
        <v>10</v>
      </c>
      <c r="B171" s="81" t="s">
        <v>776</v>
      </c>
      <c r="C171" s="82" t="s">
        <v>5</v>
      </c>
      <c r="D171" s="116" t="s">
        <v>79</v>
      </c>
      <c r="E171" s="80">
        <v>1</v>
      </c>
    </row>
    <row r="172" spans="1:6" ht="37.5" x14ac:dyDescent="0.5">
      <c r="A172" s="115">
        <v>83</v>
      </c>
      <c r="B172" s="81" t="s">
        <v>910</v>
      </c>
      <c r="C172" s="82" t="s">
        <v>4</v>
      </c>
      <c r="D172" s="82" t="s">
        <v>79</v>
      </c>
      <c r="E172" s="80">
        <v>1</v>
      </c>
    </row>
    <row r="173" spans="1:6" ht="37.5" x14ac:dyDescent="0.5">
      <c r="A173" s="131">
        <v>1</v>
      </c>
      <c r="B173" s="81" t="s">
        <v>763</v>
      </c>
      <c r="C173" s="82" t="s">
        <v>170</v>
      </c>
      <c r="D173" s="116" t="s">
        <v>108</v>
      </c>
      <c r="E173" s="80">
        <v>1</v>
      </c>
      <c r="F173" s="5" t="s">
        <v>171</v>
      </c>
    </row>
    <row r="174" spans="1:6" ht="37.5" x14ac:dyDescent="0.5">
      <c r="A174" s="131">
        <v>84</v>
      </c>
      <c r="B174" s="81" t="s">
        <v>996</v>
      </c>
      <c r="C174" s="82" t="s">
        <v>4</v>
      </c>
      <c r="D174" s="82" t="s">
        <v>79</v>
      </c>
      <c r="E174" s="80">
        <v>1</v>
      </c>
    </row>
    <row r="175" spans="1:6" ht="37.5" x14ac:dyDescent="0.5">
      <c r="A175" s="115">
        <v>11</v>
      </c>
      <c r="B175" s="81" t="s">
        <v>836</v>
      </c>
      <c r="C175" s="82" t="s">
        <v>0</v>
      </c>
      <c r="D175" s="116" t="s">
        <v>79</v>
      </c>
      <c r="E175" s="80">
        <v>1</v>
      </c>
    </row>
    <row r="176" spans="1:6" ht="56.25" x14ac:dyDescent="0.5">
      <c r="A176" s="131">
        <v>31</v>
      </c>
      <c r="B176" s="81" t="s">
        <v>804</v>
      </c>
      <c r="C176" s="82" t="s">
        <v>6</v>
      </c>
      <c r="D176" s="116" t="s">
        <v>189</v>
      </c>
      <c r="E176" s="80">
        <v>1</v>
      </c>
    </row>
    <row r="177" spans="1:6" ht="37.5" x14ac:dyDescent="0.5">
      <c r="A177" s="131">
        <v>3</v>
      </c>
      <c r="B177" s="81" t="s">
        <v>955</v>
      </c>
      <c r="C177" s="82" t="s">
        <v>11</v>
      </c>
      <c r="D177" s="82" t="s">
        <v>258</v>
      </c>
      <c r="E177" s="80">
        <v>1</v>
      </c>
    </row>
    <row r="178" spans="1:6" ht="37.5" x14ac:dyDescent="0.5">
      <c r="A178" s="115">
        <v>4</v>
      </c>
      <c r="B178" s="81" t="s">
        <v>956</v>
      </c>
      <c r="C178" s="82" t="s">
        <v>11</v>
      </c>
      <c r="D178" s="116" t="s">
        <v>79</v>
      </c>
      <c r="E178" s="80">
        <v>1</v>
      </c>
    </row>
    <row r="179" spans="1:6" ht="37.5" x14ac:dyDescent="0.5">
      <c r="A179" s="131">
        <v>12</v>
      </c>
      <c r="B179" s="83" t="s">
        <v>837</v>
      </c>
      <c r="C179" s="82" t="s">
        <v>0</v>
      </c>
      <c r="D179" s="116" t="s">
        <v>79</v>
      </c>
      <c r="E179" s="80">
        <v>1</v>
      </c>
    </row>
    <row r="180" spans="1:6" ht="37.5" x14ac:dyDescent="0.5">
      <c r="A180" s="131">
        <v>32</v>
      </c>
      <c r="B180" s="81" t="s">
        <v>805</v>
      </c>
      <c r="C180" s="82" t="s">
        <v>6</v>
      </c>
      <c r="D180" s="116" t="s">
        <v>189</v>
      </c>
      <c r="E180" s="80">
        <v>1</v>
      </c>
    </row>
    <row r="181" spans="1:6" ht="37.5" x14ac:dyDescent="0.5">
      <c r="A181" s="115">
        <v>33</v>
      </c>
      <c r="B181" s="81" t="s">
        <v>806</v>
      </c>
      <c r="C181" s="82" t="s">
        <v>6</v>
      </c>
      <c r="D181" s="116" t="s">
        <v>79</v>
      </c>
      <c r="E181" s="80">
        <v>1</v>
      </c>
    </row>
    <row r="182" spans="1:6" ht="37.5" x14ac:dyDescent="0.5">
      <c r="A182" s="131">
        <v>9</v>
      </c>
      <c r="B182" s="81" t="s">
        <v>826</v>
      </c>
      <c r="C182" s="82" t="s">
        <v>9</v>
      </c>
      <c r="D182" s="116" t="s">
        <v>108</v>
      </c>
      <c r="E182" s="80">
        <v>1</v>
      </c>
    </row>
    <row r="183" spans="1:6" ht="37.5" x14ac:dyDescent="0.5">
      <c r="A183" s="131">
        <v>34</v>
      </c>
      <c r="B183" s="81" t="s">
        <v>807</v>
      </c>
      <c r="C183" s="82" t="s">
        <v>6</v>
      </c>
      <c r="D183" s="116" t="s">
        <v>79</v>
      </c>
      <c r="E183" s="80">
        <v>1</v>
      </c>
    </row>
    <row r="184" spans="1:6" ht="56.25" x14ac:dyDescent="0.5">
      <c r="A184" s="115">
        <v>35</v>
      </c>
      <c r="B184" s="81" t="s">
        <v>808</v>
      </c>
      <c r="C184" s="82" t="s">
        <v>6</v>
      </c>
      <c r="D184" s="116" t="s">
        <v>79</v>
      </c>
      <c r="E184" s="80">
        <v>1</v>
      </c>
    </row>
    <row r="185" spans="1:6" ht="59.25" x14ac:dyDescent="0.5">
      <c r="A185" s="131">
        <v>10</v>
      </c>
      <c r="B185" s="81" t="s">
        <v>952</v>
      </c>
      <c r="C185" s="82" t="s">
        <v>37</v>
      </c>
      <c r="D185" s="116" t="s">
        <v>42</v>
      </c>
      <c r="E185" s="122">
        <v>0.4</v>
      </c>
    </row>
    <row r="186" spans="1:6" ht="56.25" x14ac:dyDescent="0.5">
      <c r="A186" s="131">
        <v>13</v>
      </c>
      <c r="B186" s="81" t="s">
        <v>976</v>
      </c>
      <c r="C186" s="82" t="s">
        <v>442</v>
      </c>
      <c r="D186" s="116" t="s">
        <v>79</v>
      </c>
      <c r="E186" s="80">
        <v>1</v>
      </c>
      <c r="F186" s="5" t="s">
        <v>446</v>
      </c>
    </row>
    <row r="187" spans="1:6" ht="37.5" x14ac:dyDescent="0.5">
      <c r="A187" s="115">
        <v>85</v>
      </c>
      <c r="B187" s="81" t="s">
        <v>911</v>
      </c>
      <c r="C187" s="82" t="s">
        <v>4</v>
      </c>
      <c r="D187" s="82" t="s">
        <v>79</v>
      </c>
      <c r="E187" s="80">
        <v>1</v>
      </c>
    </row>
    <row r="188" spans="1:6" ht="37.5" x14ac:dyDescent="0.5">
      <c r="A188" s="131">
        <v>86</v>
      </c>
      <c r="B188" s="81" t="s">
        <v>912</v>
      </c>
      <c r="C188" s="82" t="s">
        <v>4</v>
      </c>
      <c r="D188" s="82" t="s">
        <v>107</v>
      </c>
      <c r="E188" s="80">
        <v>1</v>
      </c>
    </row>
    <row r="189" spans="1:6" ht="37.5" x14ac:dyDescent="0.5">
      <c r="A189" s="131">
        <v>6</v>
      </c>
      <c r="B189" s="81" t="s">
        <v>958</v>
      </c>
      <c r="C189" s="82" t="s">
        <v>11</v>
      </c>
      <c r="D189" s="116" t="s">
        <v>79</v>
      </c>
      <c r="E189" s="80">
        <v>1</v>
      </c>
    </row>
    <row r="190" spans="1:6" ht="37.5" x14ac:dyDescent="0.5">
      <c r="A190" s="115">
        <v>36</v>
      </c>
      <c r="B190" s="81" t="s">
        <v>809</v>
      </c>
      <c r="C190" s="82" t="s">
        <v>6</v>
      </c>
      <c r="D190" s="116" t="s">
        <v>79</v>
      </c>
      <c r="E190" s="80">
        <v>1</v>
      </c>
    </row>
    <row r="191" spans="1:6" ht="39" x14ac:dyDescent="0.5">
      <c r="A191" s="131">
        <v>87</v>
      </c>
      <c r="B191" s="81" t="s">
        <v>913</v>
      </c>
      <c r="C191" s="82" t="s">
        <v>4</v>
      </c>
      <c r="D191" s="82" t="s">
        <v>79</v>
      </c>
      <c r="E191" s="80">
        <v>1</v>
      </c>
    </row>
    <row r="192" spans="1:6" ht="57.75" x14ac:dyDescent="0.5">
      <c r="A192" s="131">
        <v>88</v>
      </c>
      <c r="B192" s="81" t="s">
        <v>914</v>
      </c>
      <c r="C192" s="82" t="s">
        <v>4</v>
      </c>
      <c r="D192" s="82" t="s">
        <v>107</v>
      </c>
      <c r="E192" s="80">
        <v>1</v>
      </c>
    </row>
    <row r="193" spans="1:5" ht="57.75" x14ac:dyDescent="0.5">
      <c r="A193" s="115">
        <v>89</v>
      </c>
      <c r="B193" s="81" t="s">
        <v>915</v>
      </c>
      <c r="C193" s="82" t="s">
        <v>4</v>
      </c>
      <c r="D193" s="82" t="s">
        <v>79</v>
      </c>
      <c r="E193" s="80">
        <v>1</v>
      </c>
    </row>
    <row r="194" spans="1:5" ht="39" x14ac:dyDescent="0.5">
      <c r="A194" s="131">
        <v>90</v>
      </c>
      <c r="B194" s="81" t="s">
        <v>916</v>
      </c>
      <c r="C194" s="82" t="s">
        <v>4</v>
      </c>
      <c r="D194" s="82" t="s">
        <v>79</v>
      </c>
      <c r="E194" s="80">
        <v>1</v>
      </c>
    </row>
    <row r="195" spans="1:5" ht="56.25" x14ac:dyDescent="0.5">
      <c r="A195" s="131">
        <v>37</v>
      </c>
      <c r="B195" s="81" t="s">
        <v>981</v>
      </c>
      <c r="C195" s="82" t="s">
        <v>6</v>
      </c>
      <c r="D195" s="116" t="s">
        <v>189</v>
      </c>
      <c r="E195" s="80">
        <v>1</v>
      </c>
    </row>
    <row r="196" spans="1:5" ht="37.5" x14ac:dyDescent="0.5">
      <c r="A196" s="115">
        <v>91</v>
      </c>
      <c r="B196" s="81" t="s">
        <v>917</v>
      </c>
      <c r="C196" s="82" t="s">
        <v>4</v>
      </c>
      <c r="D196" s="82" t="s">
        <v>107</v>
      </c>
      <c r="E196" s="80">
        <v>1</v>
      </c>
    </row>
    <row r="197" spans="1:5" ht="37.5" x14ac:dyDescent="0.5">
      <c r="A197" s="131">
        <v>92</v>
      </c>
      <c r="B197" s="81" t="s">
        <v>918</v>
      </c>
      <c r="C197" s="82" t="s">
        <v>4</v>
      </c>
      <c r="D197" s="82" t="s">
        <v>107</v>
      </c>
      <c r="E197" s="80">
        <v>1</v>
      </c>
    </row>
    <row r="198" spans="1:5" ht="39" x14ac:dyDescent="0.5">
      <c r="A198" s="131">
        <v>93</v>
      </c>
      <c r="B198" s="81" t="s">
        <v>919</v>
      </c>
      <c r="C198" s="82" t="s">
        <v>4</v>
      </c>
      <c r="D198" s="82" t="s">
        <v>79</v>
      </c>
      <c r="E198" s="80">
        <v>1</v>
      </c>
    </row>
    <row r="199" spans="1:5" ht="39" x14ac:dyDescent="0.5">
      <c r="A199" s="115">
        <v>94</v>
      </c>
      <c r="B199" s="81" t="s">
        <v>920</v>
      </c>
      <c r="C199" s="82" t="s">
        <v>4</v>
      </c>
      <c r="D199" s="82" t="s">
        <v>79</v>
      </c>
      <c r="E199" s="80">
        <v>1</v>
      </c>
    </row>
    <row r="200" spans="1:5" x14ac:dyDescent="0.5">
      <c r="A200" s="131">
        <v>38</v>
      </c>
      <c r="B200" s="118" t="s">
        <v>810</v>
      </c>
      <c r="C200" s="82" t="s">
        <v>6</v>
      </c>
      <c r="D200" s="116" t="s">
        <v>189</v>
      </c>
      <c r="E200" s="80">
        <v>1</v>
      </c>
    </row>
    <row r="201" spans="1:5" ht="37.5" x14ac:dyDescent="0.5">
      <c r="A201" s="131">
        <v>39</v>
      </c>
      <c r="B201" s="118" t="s">
        <v>811</v>
      </c>
      <c r="C201" s="82" t="s">
        <v>6</v>
      </c>
      <c r="D201" s="116" t="s">
        <v>79</v>
      </c>
      <c r="E201" s="80">
        <v>1</v>
      </c>
    </row>
    <row r="202" spans="1:5" ht="37.5" x14ac:dyDescent="0.5">
      <c r="A202" s="115">
        <v>40</v>
      </c>
      <c r="B202" s="81" t="s">
        <v>812</v>
      </c>
      <c r="C202" s="82" t="s">
        <v>6</v>
      </c>
      <c r="D202" s="116" t="s">
        <v>79</v>
      </c>
      <c r="E202" s="80">
        <v>1</v>
      </c>
    </row>
    <row r="203" spans="1:5" ht="37.5" x14ac:dyDescent="0.5">
      <c r="A203" s="131">
        <v>41</v>
      </c>
      <c r="B203" s="83" t="s">
        <v>813</v>
      </c>
      <c r="C203" s="82" t="s">
        <v>6</v>
      </c>
      <c r="D203" s="116" t="s">
        <v>108</v>
      </c>
      <c r="E203" s="80">
        <v>1</v>
      </c>
    </row>
    <row r="204" spans="1:5" ht="37.5" x14ac:dyDescent="0.5">
      <c r="A204" s="131">
        <v>95</v>
      </c>
      <c r="B204" s="81" t="s">
        <v>921</v>
      </c>
      <c r="C204" s="82" t="s">
        <v>4</v>
      </c>
      <c r="D204" s="82" t="s">
        <v>79</v>
      </c>
      <c r="E204" s="80">
        <v>1</v>
      </c>
    </row>
    <row r="205" spans="1:5" ht="37.5" x14ac:dyDescent="0.5">
      <c r="A205" s="115">
        <v>11</v>
      </c>
      <c r="B205" s="81" t="s">
        <v>777</v>
      </c>
      <c r="C205" s="82" t="s">
        <v>5</v>
      </c>
      <c r="D205" s="116" t="s">
        <v>189</v>
      </c>
      <c r="E205" s="80">
        <v>1</v>
      </c>
    </row>
    <row r="206" spans="1:5" ht="37.5" x14ac:dyDescent="0.5">
      <c r="A206" s="131">
        <v>96</v>
      </c>
      <c r="B206" s="81" t="s">
        <v>922</v>
      </c>
      <c r="C206" s="82" t="s">
        <v>4</v>
      </c>
      <c r="D206" s="82" t="s">
        <v>79</v>
      </c>
      <c r="E206" s="80">
        <v>1</v>
      </c>
    </row>
    <row r="207" spans="1:5" ht="37.5" x14ac:dyDescent="0.5">
      <c r="A207" s="131">
        <v>97</v>
      </c>
      <c r="B207" s="81" t="s">
        <v>923</v>
      </c>
      <c r="C207" s="82" t="s">
        <v>4</v>
      </c>
      <c r="D207" s="82" t="s">
        <v>79</v>
      </c>
      <c r="E207" s="80">
        <v>1</v>
      </c>
    </row>
    <row r="208" spans="1:5" ht="57.75" x14ac:dyDescent="0.5">
      <c r="A208" s="115">
        <v>98</v>
      </c>
      <c r="B208" s="81" t="s">
        <v>924</v>
      </c>
      <c r="C208" s="82" t="s">
        <v>4</v>
      </c>
      <c r="D208" s="82" t="s">
        <v>79</v>
      </c>
      <c r="E208" s="80">
        <v>1</v>
      </c>
    </row>
    <row r="209" spans="1:5" ht="37.5" x14ac:dyDescent="0.5">
      <c r="A209" s="131">
        <v>99</v>
      </c>
      <c r="B209" s="81" t="s">
        <v>925</v>
      </c>
      <c r="C209" s="82" t="s">
        <v>4</v>
      </c>
      <c r="D209" s="125" t="s">
        <v>107</v>
      </c>
      <c r="E209" s="80">
        <v>1</v>
      </c>
    </row>
    <row r="210" spans="1:5" ht="37.5" x14ac:dyDescent="0.5">
      <c r="A210" s="131">
        <v>1</v>
      </c>
      <c r="B210" s="118" t="s">
        <v>841</v>
      </c>
      <c r="C210" s="82" t="s">
        <v>4</v>
      </c>
      <c r="D210" s="132" t="s">
        <v>79</v>
      </c>
      <c r="E210" s="80">
        <v>1</v>
      </c>
    </row>
    <row r="211" spans="1:5" ht="37.5" x14ac:dyDescent="0.5">
      <c r="A211" s="131">
        <v>2</v>
      </c>
      <c r="B211" s="118" t="s">
        <v>842</v>
      </c>
      <c r="C211" s="82" t="s">
        <v>4</v>
      </c>
      <c r="D211" s="132" t="s">
        <v>108</v>
      </c>
      <c r="E211" s="80">
        <v>1</v>
      </c>
    </row>
    <row r="212" spans="1:5" ht="39" x14ac:dyDescent="0.5">
      <c r="A212" s="115">
        <v>100</v>
      </c>
      <c r="B212" s="81" t="s">
        <v>926</v>
      </c>
      <c r="C212" s="82" t="s">
        <v>4</v>
      </c>
      <c r="D212" s="82" t="s">
        <v>79</v>
      </c>
      <c r="E212" s="80">
        <v>1</v>
      </c>
    </row>
    <row r="213" spans="1:5" ht="39" x14ac:dyDescent="0.5">
      <c r="A213" s="115">
        <v>101</v>
      </c>
      <c r="B213" s="81" t="s">
        <v>927</v>
      </c>
      <c r="C213" s="82" t="s">
        <v>4</v>
      </c>
      <c r="D213" s="82" t="s">
        <v>107</v>
      </c>
      <c r="E213" s="80">
        <v>1</v>
      </c>
    </row>
    <row r="214" spans="1:5" ht="39" x14ac:dyDescent="0.5">
      <c r="A214" s="115">
        <v>102</v>
      </c>
      <c r="B214" s="81" t="s">
        <v>928</v>
      </c>
      <c r="C214" s="82" t="s">
        <v>4</v>
      </c>
      <c r="D214" s="82" t="s">
        <v>79</v>
      </c>
      <c r="E214" s="80">
        <v>1</v>
      </c>
    </row>
    <row r="215" spans="1:5" ht="37.5" x14ac:dyDescent="0.5">
      <c r="A215" s="115">
        <v>116</v>
      </c>
      <c r="B215" s="81" t="s">
        <v>843</v>
      </c>
      <c r="C215" s="82" t="s">
        <v>4</v>
      </c>
      <c r="D215" s="116" t="s">
        <v>42</v>
      </c>
      <c r="E215" s="122">
        <v>0.4</v>
      </c>
    </row>
    <row r="216" spans="1:5" ht="40.5" x14ac:dyDescent="0.5">
      <c r="A216" s="115">
        <v>103</v>
      </c>
      <c r="B216" s="81" t="s">
        <v>929</v>
      </c>
      <c r="C216" s="82" t="s">
        <v>4</v>
      </c>
      <c r="D216" s="82" t="s">
        <v>79</v>
      </c>
      <c r="E216" s="80">
        <v>1</v>
      </c>
    </row>
    <row r="217" spans="1:5" ht="37.5" x14ac:dyDescent="0.5">
      <c r="A217" s="115">
        <v>104</v>
      </c>
      <c r="B217" s="81" t="s">
        <v>930</v>
      </c>
      <c r="C217" s="82" t="s">
        <v>4</v>
      </c>
      <c r="D217" s="82" t="s">
        <v>79</v>
      </c>
      <c r="E217" s="80">
        <v>1</v>
      </c>
    </row>
    <row r="218" spans="1:5" ht="39" x14ac:dyDescent="0.5">
      <c r="A218" s="115">
        <v>105</v>
      </c>
      <c r="B218" s="81" t="s">
        <v>931</v>
      </c>
      <c r="C218" s="82" t="s">
        <v>4</v>
      </c>
      <c r="D218" s="82" t="s">
        <v>79</v>
      </c>
      <c r="E218" s="80">
        <v>1</v>
      </c>
    </row>
    <row r="219" spans="1:5" ht="37.5" x14ac:dyDescent="0.5">
      <c r="A219" s="115">
        <v>106</v>
      </c>
      <c r="B219" s="81" t="s">
        <v>932</v>
      </c>
      <c r="C219" s="82" t="s">
        <v>4</v>
      </c>
      <c r="D219" s="82" t="s">
        <v>107</v>
      </c>
      <c r="E219" s="80">
        <v>1</v>
      </c>
    </row>
    <row r="220" spans="1:5" ht="37.5" x14ac:dyDescent="0.5">
      <c r="A220" s="115">
        <v>107</v>
      </c>
      <c r="B220" s="81" t="s">
        <v>933</v>
      </c>
      <c r="C220" s="82" t="s">
        <v>4</v>
      </c>
      <c r="D220" s="82" t="s">
        <v>79</v>
      </c>
      <c r="E220" s="80">
        <v>1</v>
      </c>
    </row>
    <row r="221" spans="1:5" ht="37.5" x14ac:dyDescent="0.5">
      <c r="A221" s="115">
        <v>120</v>
      </c>
      <c r="B221" s="81" t="s">
        <v>943</v>
      </c>
      <c r="C221" s="82" t="s">
        <v>4</v>
      </c>
      <c r="D221" s="82" t="s">
        <v>42</v>
      </c>
      <c r="E221" s="122">
        <v>0.4</v>
      </c>
    </row>
    <row r="222" spans="1:5" ht="37.5" x14ac:dyDescent="0.5">
      <c r="A222" s="115">
        <v>108</v>
      </c>
      <c r="B222" s="81" t="s">
        <v>934</v>
      </c>
      <c r="C222" s="82" t="s">
        <v>4</v>
      </c>
      <c r="D222" s="82" t="s">
        <v>107</v>
      </c>
      <c r="E222" s="80">
        <v>1</v>
      </c>
    </row>
    <row r="223" spans="1:5" ht="56.25" x14ac:dyDescent="0.5">
      <c r="A223" s="115">
        <v>109</v>
      </c>
      <c r="B223" s="118" t="s">
        <v>935</v>
      </c>
      <c r="C223" s="82" t="s">
        <v>4</v>
      </c>
      <c r="D223" s="82" t="s">
        <v>79</v>
      </c>
      <c r="E223" s="80">
        <v>1</v>
      </c>
    </row>
    <row r="224" spans="1:5" ht="37.5" x14ac:dyDescent="0.5">
      <c r="A224" s="115">
        <v>110</v>
      </c>
      <c r="B224" s="81" t="s">
        <v>936</v>
      </c>
      <c r="C224" s="82" t="s">
        <v>4</v>
      </c>
      <c r="D224" s="82" t="s">
        <v>79</v>
      </c>
      <c r="E224" s="80">
        <v>1</v>
      </c>
    </row>
    <row r="225" spans="1:5" ht="37.5" x14ac:dyDescent="0.5">
      <c r="A225" s="115">
        <v>14</v>
      </c>
      <c r="B225" s="81" t="s">
        <v>838</v>
      </c>
      <c r="C225" s="82" t="s">
        <v>0</v>
      </c>
      <c r="D225" s="116" t="s">
        <v>79</v>
      </c>
      <c r="E225" s="80">
        <v>1</v>
      </c>
    </row>
    <row r="226" spans="1:5" ht="37.5" x14ac:dyDescent="0.5">
      <c r="A226" s="115">
        <v>111</v>
      </c>
      <c r="B226" s="81" t="s">
        <v>937</v>
      </c>
      <c r="C226" s="82" t="s">
        <v>4</v>
      </c>
      <c r="D226" s="82" t="s">
        <v>79</v>
      </c>
      <c r="E226" s="80">
        <v>1</v>
      </c>
    </row>
    <row r="227" spans="1:5" ht="37.5" x14ac:dyDescent="0.5">
      <c r="A227" s="115">
        <v>112</v>
      </c>
      <c r="B227" s="124" t="s">
        <v>938</v>
      </c>
      <c r="C227" s="82" t="s">
        <v>4</v>
      </c>
      <c r="D227" s="82" t="s">
        <v>107</v>
      </c>
      <c r="E227" s="80">
        <v>1</v>
      </c>
    </row>
    <row r="228" spans="1:5" ht="37.5" x14ac:dyDescent="0.5">
      <c r="A228" s="115">
        <v>15</v>
      </c>
      <c r="B228" s="83" t="s">
        <v>839</v>
      </c>
      <c r="C228" s="82" t="s">
        <v>0</v>
      </c>
      <c r="D228" s="116" t="s">
        <v>79</v>
      </c>
      <c r="E228" s="80">
        <v>1</v>
      </c>
    </row>
    <row r="229" spans="1:5" ht="40.5" x14ac:dyDescent="0.5">
      <c r="A229" s="115">
        <v>113</v>
      </c>
      <c r="B229" s="81" t="s">
        <v>939</v>
      </c>
      <c r="C229" s="82" t="s">
        <v>4</v>
      </c>
      <c r="D229" s="82" t="s">
        <v>79</v>
      </c>
      <c r="E229" s="80">
        <v>1</v>
      </c>
    </row>
    <row r="230" spans="1:5" ht="37.5" x14ac:dyDescent="0.5">
      <c r="A230" s="115">
        <v>114</v>
      </c>
      <c r="B230" s="81" t="s">
        <v>940</v>
      </c>
      <c r="C230" s="82" t="s">
        <v>4</v>
      </c>
      <c r="D230" s="82" t="s">
        <v>79</v>
      </c>
      <c r="E230" s="80">
        <v>1</v>
      </c>
    </row>
    <row r="231" spans="1:5" ht="39" x14ac:dyDescent="0.5">
      <c r="A231" s="115">
        <v>115</v>
      </c>
      <c r="B231" s="81" t="s">
        <v>941</v>
      </c>
      <c r="C231" s="82" t="s">
        <v>4</v>
      </c>
      <c r="D231" s="82" t="s">
        <v>79</v>
      </c>
      <c r="E231" s="80">
        <v>1</v>
      </c>
    </row>
    <row r="232" spans="1:5" ht="37.5" x14ac:dyDescent="0.5">
      <c r="A232" s="115">
        <v>4</v>
      </c>
      <c r="B232" s="81" t="s">
        <v>963</v>
      </c>
      <c r="C232" s="116" t="s">
        <v>415</v>
      </c>
      <c r="D232" s="116" t="s">
        <v>176</v>
      </c>
      <c r="E232" s="80">
        <v>0.8</v>
      </c>
    </row>
  </sheetData>
  <autoFilter ref="A3:F232">
    <sortState ref="A4:F232">
      <sortCondition sortBy="cellColor" ref="B3:B232" dxfId="1"/>
    </sortState>
  </autoFilter>
  <mergeCells count="2">
    <mergeCell ref="A1:E1"/>
    <mergeCell ref="A2:E2"/>
  </mergeCells>
  <pageMargins left="0.70866141732283472" right="0.11811023622047245" top="0.74803149606299213" bottom="0.35433070866141736" header="0.31496062992125984" footer="0.31496062992125984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8"/>
  <sheetViews>
    <sheetView view="pageBreakPreview" zoomScale="118" zoomScaleNormal="110" zoomScaleSheetLayoutView="118" workbookViewId="0">
      <selection sqref="A1:E1"/>
    </sheetView>
  </sheetViews>
  <sheetFormatPr defaultColWidth="8.75" defaultRowHeight="21.75" x14ac:dyDescent="0.5"/>
  <cols>
    <col min="1" max="1" width="6.625" style="10" customWidth="1"/>
    <col min="2" max="2" width="67.25" style="10" customWidth="1"/>
    <col min="3" max="3" width="16.5" style="11" customWidth="1"/>
    <col min="4" max="4" width="17.5" style="10" customWidth="1"/>
    <col min="5" max="5" width="10.375" style="14" customWidth="1"/>
    <col min="6" max="6" width="13" style="10" customWidth="1"/>
    <col min="7" max="16384" width="8.75" style="10"/>
  </cols>
  <sheetData>
    <row r="1" spans="1:5" x14ac:dyDescent="0.5">
      <c r="A1" s="274" t="s">
        <v>1231</v>
      </c>
      <c r="B1" s="274"/>
      <c r="C1" s="274"/>
      <c r="D1" s="274"/>
      <c r="E1" s="274"/>
    </row>
    <row r="2" spans="1:5" x14ac:dyDescent="0.5">
      <c r="A2" s="274" t="s">
        <v>1018</v>
      </c>
      <c r="B2" s="274"/>
      <c r="C2" s="274"/>
      <c r="D2" s="274"/>
      <c r="E2" s="274"/>
    </row>
    <row r="3" spans="1:5" x14ac:dyDescent="0.5">
      <c r="A3" s="65" t="s">
        <v>32</v>
      </c>
      <c r="B3" s="65" t="s">
        <v>39</v>
      </c>
      <c r="C3" s="65" t="s">
        <v>34</v>
      </c>
      <c r="D3" s="65" t="s">
        <v>35</v>
      </c>
      <c r="E3" s="66" t="s">
        <v>36</v>
      </c>
    </row>
    <row r="4" spans="1:5" x14ac:dyDescent="0.5">
      <c r="A4" s="282" t="s">
        <v>1048</v>
      </c>
      <c r="B4" s="283"/>
      <c r="C4" s="283"/>
      <c r="D4" s="284"/>
      <c r="E4" s="73">
        <f>SUM(E5:E6)</f>
        <v>1.6</v>
      </c>
    </row>
    <row r="5" spans="1:5" ht="37.5" x14ac:dyDescent="0.5">
      <c r="A5" s="71">
        <v>1</v>
      </c>
      <c r="B5" s="144" t="s">
        <v>1031</v>
      </c>
      <c r="C5" s="71" t="s">
        <v>29</v>
      </c>
      <c r="D5" s="75" t="s">
        <v>69</v>
      </c>
      <c r="E5" s="76">
        <v>0.8</v>
      </c>
    </row>
    <row r="6" spans="1:5" ht="37.5" x14ac:dyDescent="0.5">
      <c r="A6" s="71">
        <v>2</v>
      </c>
      <c r="B6" s="79" t="s">
        <v>1032</v>
      </c>
      <c r="C6" s="71" t="s">
        <v>29</v>
      </c>
      <c r="D6" s="75" t="s">
        <v>69</v>
      </c>
      <c r="E6" s="76">
        <v>0.8</v>
      </c>
    </row>
    <row r="7" spans="1:5" x14ac:dyDescent="0.5">
      <c r="A7" s="282" t="s">
        <v>1046</v>
      </c>
      <c r="B7" s="283"/>
      <c r="C7" s="283"/>
      <c r="D7" s="284"/>
      <c r="E7" s="73">
        <f>SUM(E8:E17)</f>
        <v>8.8000000000000007</v>
      </c>
    </row>
    <row r="8" spans="1:5" ht="56.25" x14ac:dyDescent="0.5">
      <c r="A8" s="71">
        <v>1</v>
      </c>
      <c r="B8" s="74" t="s">
        <v>1019</v>
      </c>
      <c r="C8" s="84" t="s">
        <v>10</v>
      </c>
      <c r="D8" s="72" t="s">
        <v>2</v>
      </c>
      <c r="E8" s="80">
        <v>1</v>
      </c>
    </row>
    <row r="9" spans="1:5" ht="37.5" x14ac:dyDescent="0.5">
      <c r="A9" s="71">
        <v>2</v>
      </c>
      <c r="B9" s="74" t="s">
        <v>1020</v>
      </c>
      <c r="C9" s="84" t="s">
        <v>10</v>
      </c>
      <c r="D9" s="72" t="s">
        <v>2</v>
      </c>
      <c r="E9" s="80">
        <v>1</v>
      </c>
    </row>
    <row r="10" spans="1:5" ht="37.5" x14ac:dyDescent="0.5">
      <c r="A10" s="71">
        <v>3</v>
      </c>
      <c r="B10" s="74" t="s">
        <v>1021</v>
      </c>
      <c r="C10" s="82" t="s">
        <v>10</v>
      </c>
      <c r="D10" s="72" t="s">
        <v>2</v>
      </c>
      <c r="E10" s="80">
        <v>1</v>
      </c>
    </row>
    <row r="11" spans="1:5" ht="37.5" x14ac:dyDescent="0.5">
      <c r="A11" s="71">
        <v>4</v>
      </c>
      <c r="B11" s="74" t="s">
        <v>1022</v>
      </c>
      <c r="C11" s="84" t="s">
        <v>10</v>
      </c>
      <c r="D11" s="72" t="s">
        <v>2</v>
      </c>
      <c r="E11" s="80">
        <v>1</v>
      </c>
    </row>
    <row r="12" spans="1:5" ht="56.25" x14ac:dyDescent="0.5">
      <c r="A12" s="71">
        <v>5</v>
      </c>
      <c r="B12" s="74" t="s">
        <v>1023</v>
      </c>
      <c r="C12" s="84" t="s">
        <v>10</v>
      </c>
      <c r="D12" s="72" t="s">
        <v>2</v>
      </c>
      <c r="E12" s="80">
        <v>1</v>
      </c>
    </row>
    <row r="13" spans="1:5" ht="37.5" x14ac:dyDescent="0.5">
      <c r="A13" s="71">
        <v>6</v>
      </c>
      <c r="B13" s="74" t="s">
        <v>1024</v>
      </c>
      <c r="C13" s="84" t="s">
        <v>10</v>
      </c>
      <c r="D13" s="72" t="s">
        <v>2</v>
      </c>
      <c r="E13" s="80">
        <v>1</v>
      </c>
    </row>
    <row r="14" spans="1:5" ht="37.5" x14ac:dyDescent="0.5">
      <c r="A14" s="71">
        <v>7</v>
      </c>
      <c r="B14" s="74" t="s">
        <v>1025</v>
      </c>
      <c r="C14" s="84" t="s">
        <v>10</v>
      </c>
      <c r="D14" s="72" t="s">
        <v>2</v>
      </c>
      <c r="E14" s="80">
        <v>1</v>
      </c>
    </row>
    <row r="15" spans="1:5" ht="37.5" x14ac:dyDescent="0.5">
      <c r="A15" s="71">
        <v>8</v>
      </c>
      <c r="B15" s="74" t="s">
        <v>1026</v>
      </c>
      <c r="C15" s="84" t="s">
        <v>10</v>
      </c>
      <c r="D15" s="72" t="s">
        <v>2</v>
      </c>
      <c r="E15" s="80">
        <v>1</v>
      </c>
    </row>
    <row r="16" spans="1:5" ht="75" x14ac:dyDescent="0.5">
      <c r="A16" s="71">
        <v>9</v>
      </c>
      <c r="B16" s="74" t="s">
        <v>1027</v>
      </c>
      <c r="C16" s="84" t="s">
        <v>10</v>
      </c>
      <c r="D16" s="75" t="s">
        <v>42</v>
      </c>
      <c r="E16" s="80">
        <v>0.4</v>
      </c>
    </row>
    <row r="17" spans="1:6" ht="78" x14ac:dyDescent="0.5">
      <c r="A17" s="71">
        <v>10</v>
      </c>
      <c r="B17" s="74" t="s">
        <v>1028</v>
      </c>
      <c r="C17" s="84" t="s">
        <v>10</v>
      </c>
      <c r="D17" s="75" t="s">
        <v>42</v>
      </c>
      <c r="E17" s="80">
        <v>0.4</v>
      </c>
    </row>
    <row r="18" spans="1:6" x14ac:dyDescent="0.5">
      <c r="A18" s="282" t="s">
        <v>1049</v>
      </c>
      <c r="B18" s="283"/>
      <c r="C18" s="283"/>
      <c r="D18" s="284"/>
      <c r="E18" s="146">
        <f>SUM(E19:E33)</f>
        <v>10.000000000000002</v>
      </c>
    </row>
    <row r="19" spans="1:6" ht="37.5" x14ac:dyDescent="0.5">
      <c r="A19" s="71">
        <v>1</v>
      </c>
      <c r="B19" s="74" t="s">
        <v>1033</v>
      </c>
      <c r="C19" s="84" t="s">
        <v>12</v>
      </c>
      <c r="D19" s="75" t="s">
        <v>79</v>
      </c>
      <c r="E19" s="76">
        <v>1</v>
      </c>
    </row>
    <row r="20" spans="1:6" ht="56.25" x14ac:dyDescent="0.5">
      <c r="A20" s="71">
        <v>2</v>
      </c>
      <c r="B20" s="78" t="s">
        <v>1034</v>
      </c>
      <c r="C20" s="84" t="s">
        <v>12</v>
      </c>
      <c r="D20" s="75" t="s">
        <v>79</v>
      </c>
      <c r="E20" s="76">
        <v>1</v>
      </c>
    </row>
    <row r="21" spans="1:6" ht="37.5" x14ac:dyDescent="0.5">
      <c r="A21" s="71">
        <v>3</v>
      </c>
      <c r="B21" s="74" t="s">
        <v>1035</v>
      </c>
      <c r="C21" s="84" t="s">
        <v>12</v>
      </c>
      <c r="D21" s="75" t="s">
        <v>79</v>
      </c>
      <c r="E21" s="76">
        <v>1</v>
      </c>
    </row>
    <row r="22" spans="1:6" ht="37.5" x14ac:dyDescent="0.5">
      <c r="A22" s="71">
        <v>4</v>
      </c>
      <c r="B22" s="74" t="s">
        <v>1036</v>
      </c>
      <c r="C22" s="84" t="s">
        <v>12</v>
      </c>
      <c r="D22" s="75" t="s">
        <v>79</v>
      </c>
      <c r="E22" s="76">
        <v>1</v>
      </c>
      <c r="F22" s="19"/>
    </row>
    <row r="23" spans="1:6" ht="37.5" x14ac:dyDescent="0.5">
      <c r="A23" s="71">
        <v>5</v>
      </c>
      <c r="B23" s="74" t="s">
        <v>1037</v>
      </c>
      <c r="C23" s="84" t="s">
        <v>12</v>
      </c>
      <c r="D23" s="75" t="s">
        <v>79</v>
      </c>
      <c r="E23" s="76">
        <v>1</v>
      </c>
      <c r="F23" s="20"/>
    </row>
    <row r="24" spans="1:6" ht="56.25" x14ac:dyDescent="0.5">
      <c r="A24" s="71">
        <v>6</v>
      </c>
      <c r="B24" s="74" t="s">
        <v>1038</v>
      </c>
      <c r="C24" s="84" t="s">
        <v>12</v>
      </c>
      <c r="D24" s="75" t="s">
        <v>79</v>
      </c>
      <c r="E24" s="76">
        <v>1</v>
      </c>
      <c r="F24" s="20"/>
    </row>
    <row r="25" spans="1:6" ht="56.25" x14ac:dyDescent="0.5">
      <c r="A25" s="71">
        <v>7</v>
      </c>
      <c r="B25" s="74" t="s">
        <v>1051</v>
      </c>
      <c r="C25" s="72" t="s">
        <v>1052</v>
      </c>
      <c r="D25" s="82" t="s">
        <v>79</v>
      </c>
      <c r="E25" s="80">
        <v>1</v>
      </c>
    </row>
    <row r="26" spans="1:6" ht="56.25" x14ac:dyDescent="0.5">
      <c r="A26" s="71">
        <v>8</v>
      </c>
      <c r="B26" s="81" t="s">
        <v>1050</v>
      </c>
      <c r="C26" s="72" t="s">
        <v>12</v>
      </c>
      <c r="D26" s="82" t="s">
        <v>42</v>
      </c>
      <c r="E26" s="80">
        <v>0.4</v>
      </c>
    </row>
    <row r="27" spans="1:6" ht="75" x14ac:dyDescent="0.5">
      <c r="A27" s="71">
        <v>9</v>
      </c>
      <c r="B27" s="81" t="s">
        <v>1039</v>
      </c>
      <c r="C27" s="72" t="s">
        <v>12</v>
      </c>
      <c r="D27" s="82" t="s">
        <v>42</v>
      </c>
      <c r="E27" s="80">
        <v>0.4</v>
      </c>
    </row>
    <row r="28" spans="1:6" ht="75" x14ac:dyDescent="0.5">
      <c r="A28" s="71">
        <v>10</v>
      </c>
      <c r="B28" s="81" t="s">
        <v>1040</v>
      </c>
      <c r="C28" s="72" t="s">
        <v>12</v>
      </c>
      <c r="D28" s="82" t="s">
        <v>42</v>
      </c>
      <c r="E28" s="80">
        <v>0.4</v>
      </c>
    </row>
    <row r="29" spans="1:6" ht="96.75" x14ac:dyDescent="0.5">
      <c r="A29" s="71">
        <v>11</v>
      </c>
      <c r="B29" s="118" t="s">
        <v>1041</v>
      </c>
      <c r="C29" s="72" t="s">
        <v>12</v>
      </c>
      <c r="D29" s="82" t="s">
        <v>42</v>
      </c>
      <c r="E29" s="80">
        <v>0.4</v>
      </c>
    </row>
    <row r="30" spans="1:6" ht="37.5" x14ac:dyDescent="0.5">
      <c r="A30" s="71">
        <v>12</v>
      </c>
      <c r="B30" s="81" t="s">
        <v>1042</v>
      </c>
      <c r="C30" s="72" t="s">
        <v>12</v>
      </c>
      <c r="D30" s="82" t="s">
        <v>42</v>
      </c>
      <c r="E30" s="80">
        <v>0.4</v>
      </c>
    </row>
    <row r="31" spans="1:6" ht="37.5" x14ac:dyDescent="0.5">
      <c r="A31" s="71">
        <v>13</v>
      </c>
      <c r="B31" s="81" t="s">
        <v>1043</v>
      </c>
      <c r="C31" s="72" t="s">
        <v>12</v>
      </c>
      <c r="D31" s="82" t="s">
        <v>42</v>
      </c>
      <c r="E31" s="80">
        <v>0.4</v>
      </c>
    </row>
    <row r="32" spans="1:6" ht="37.5" x14ac:dyDescent="0.5">
      <c r="A32" s="71">
        <v>14</v>
      </c>
      <c r="B32" s="81" t="s">
        <v>1044</v>
      </c>
      <c r="C32" s="72" t="s">
        <v>12</v>
      </c>
      <c r="D32" s="82" t="s">
        <v>42</v>
      </c>
      <c r="E32" s="80">
        <v>0.4</v>
      </c>
    </row>
    <row r="33" spans="1:6" ht="59.25" x14ac:dyDescent="0.5">
      <c r="A33" s="71">
        <v>15</v>
      </c>
      <c r="B33" s="81" t="s">
        <v>1045</v>
      </c>
      <c r="C33" s="72" t="s">
        <v>12</v>
      </c>
      <c r="D33" s="125" t="s">
        <v>38</v>
      </c>
      <c r="E33" s="80">
        <v>0.2</v>
      </c>
    </row>
    <row r="34" spans="1:6" x14ac:dyDescent="0.5">
      <c r="A34" s="282" t="s">
        <v>1047</v>
      </c>
      <c r="B34" s="283"/>
      <c r="C34" s="283"/>
      <c r="D34" s="284"/>
      <c r="E34" s="73">
        <f>SUM(E35:E36)</f>
        <v>1.6</v>
      </c>
    </row>
    <row r="35" spans="1:6" ht="37.5" x14ac:dyDescent="0.5">
      <c r="A35" s="71">
        <v>1</v>
      </c>
      <c r="B35" s="74" t="s">
        <v>1029</v>
      </c>
      <c r="C35" s="71" t="s">
        <v>28</v>
      </c>
      <c r="D35" s="75" t="s">
        <v>69</v>
      </c>
      <c r="E35" s="76">
        <v>0.8</v>
      </c>
    </row>
    <row r="36" spans="1:6" ht="37.5" x14ac:dyDescent="0.5">
      <c r="A36" s="71">
        <v>2</v>
      </c>
      <c r="B36" s="74" t="s">
        <v>1030</v>
      </c>
      <c r="C36" s="71" t="s">
        <v>28</v>
      </c>
      <c r="D36" s="75" t="s">
        <v>69</v>
      </c>
      <c r="E36" s="76">
        <v>0.8</v>
      </c>
    </row>
    <row r="37" spans="1:6" x14ac:dyDescent="0.5">
      <c r="A37" s="285" t="s">
        <v>57</v>
      </c>
      <c r="B37" s="286"/>
      <c r="C37" s="286"/>
      <c r="D37" s="287"/>
      <c r="E37" s="73" t="s">
        <v>1054</v>
      </c>
      <c r="F37" s="156">
        <f>E34+E18+E7+E4</f>
        <v>22.000000000000004</v>
      </c>
    </row>
    <row r="38" spans="1:6" x14ac:dyDescent="0.5">
      <c r="A38" s="96" t="s">
        <v>1053</v>
      </c>
    </row>
  </sheetData>
  <mergeCells count="7">
    <mergeCell ref="A18:D18"/>
    <mergeCell ref="A37:D37"/>
    <mergeCell ref="A1:E1"/>
    <mergeCell ref="A2:E2"/>
    <mergeCell ref="A7:D7"/>
    <mergeCell ref="A34:D34"/>
    <mergeCell ref="A4:D4"/>
  </mergeCells>
  <printOptions horizontalCentered="1"/>
  <pageMargins left="0.70866141732283472" right="0.11811023622047245" top="0.74803149606299213" bottom="0.35433070866141736" header="0.31496062992125984" footer="0.31496062992125984"/>
  <pageSetup paperSize="9" scale="75" orientation="portrait" r:id="rId1"/>
  <headerFooter>
    <oddFooter>&amp;L&amp;8&amp;Z&amp;F&amp;R&amp;P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1"/>
  <sheetViews>
    <sheetView view="pageBreakPreview" zoomScale="118" zoomScaleNormal="110" zoomScaleSheetLayoutView="118" workbookViewId="0">
      <selection activeCell="A2" sqref="A2:E2"/>
    </sheetView>
  </sheetViews>
  <sheetFormatPr defaultColWidth="8.75" defaultRowHeight="21.75" x14ac:dyDescent="0.5"/>
  <cols>
    <col min="1" max="1" width="6.625" style="10" customWidth="1"/>
    <col min="2" max="2" width="67.25" style="10" customWidth="1"/>
    <col min="3" max="3" width="16.5" style="10" customWidth="1"/>
    <col min="4" max="4" width="17.5" style="10" customWidth="1"/>
    <col min="5" max="5" width="10.375" style="17" customWidth="1"/>
    <col min="6" max="16384" width="8.75" style="10"/>
  </cols>
  <sheetData>
    <row r="1" spans="1:6" x14ac:dyDescent="0.5">
      <c r="A1" s="274" t="s">
        <v>1231</v>
      </c>
      <c r="B1" s="274"/>
      <c r="C1" s="274"/>
      <c r="D1" s="274"/>
      <c r="E1" s="274"/>
    </row>
    <row r="2" spans="1:6" x14ac:dyDescent="0.5">
      <c r="A2" s="274" t="s">
        <v>1055</v>
      </c>
      <c r="B2" s="274"/>
      <c r="C2" s="274"/>
      <c r="D2" s="274"/>
      <c r="E2" s="274"/>
    </row>
    <row r="3" spans="1:6" x14ac:dyDescent="0.5">
      <c r="A3" s="65" t="s">
        <v>32</v>
      </c>
      <c r="B3" s="65" t="s">
        <v>40</v>
      </c>
      <c r="C3" s="65" t="s">
        <v>34</v>
      </c>
      <c r="D3" s="65" t="s">
        <v>35</v>
      </c>
      <c r="E3" s="66" t="s">
        <v>36</v>
      </c>
    </row>
    <row r="4" spans="1:6" x14ac:dyDescent="0.5">
      <c r="A4" s="282" t="s">
        <v>1101</v>
      </c>
      <c r="B4" s="283"/>
      <c r="C4" s="283"/>
      <c r="D4" s="284"/>
      <c r="E4" s="73">
        <f>SUM(E5:E8)</f>
        <v>3.2</v>
      </c>
    </row>
    <row r="5" spans="1:6" ht="56.25" x14ac:dyDescent="0.5">
      <c r="A5" s="71">
        <v>1</v>
      </c>
      <c r="B5" s="79" t="s">
        <v>1077</v>
      </c>
      <c r="C5" s="84" t="s">
        <v>43</v>
      </c>
      <c r="D5" s="147" t="s">
        <v>79</v>
      </c>
      <c r="E5" s="76">
        <v>1</v>
      </c>
    </row>
    <row r="6" spans="1:6" ht="56.25" x14ac:dyDescent="0.5">
      <c r="A6" s="71">
        <v>2</v>
      </c>
      <c r="B6" s="79" t="s">
        <v>1078</v>
      </c>
      <c r="C6" s="84" t="s">
        <v>43</v>
      </c>
      <c r="D6" s="147" t="s">
        <v>79</v>
      </c>
      <c r="E6" s="76">
        <v>1</v>
      </c>
      <c r="F6" s="10" t="s">
        <v>167</v>
      </c>
    </row>
    <row r="7" spans="1:6" ht="56.25" x14ac:dyDescent="0.5">
      <c r="A7" s="71">
        <v>3</v>
      </c>
      <c r="B7" s="74" t="s">
        <v>1079</v>
      </c>
      <c r="C7" s="84" t="s">
        <v>43</v>
      </c>
      <c r="D7" s="147" t="s">
        <v>79</v>
      </c>
      <c r="E7" s="76">
        <v>1</v>
      </c>
    </row>
    <row r="8" spans="1:6" ht="57" x14ac:dyDescent="0.5">
      <c r="A8" s="71">
        <v>4</v>
      </c>
      <c r="B8" s="148" t="s">
        <v>1112</v>
      </c>
      <c r="C8" s="84" t="s">
        <v>43</v>
      </c>
      <c r="D8" s="72" t="s">
        <v>38</v>
      </c>
      <c r="E8" s="100">
        <v>0.2</v>
      </c>
      <c r="F8" s="10" t="s">
        <v>167</v>
      </c>
    </row>
    <row r="9" spans="1:6" x14ac:dyDescent="0.5">
      <c r="A9" s="282" t="s">
        <v>1102</v>
      </c>
      <c r="B9" s="283"/>
      <c r="C9" s="283"/>
      <c r="D9" s="284"/>
      <c r="E9" s="150">
        <f>SUM(E10:E19)</f>
        <v>10</v>
      </c>
    </row>
    <row r="10" spans="1:6" ht="56.25" x14ac:dyDescent="0.5">
      <c r="A10" s="71">
        <v>1</v>
      </c>
      <c r="B10" s="79" t="s">
        <v>1080</v>
      </c>
      <c r="C10" s="147" t="s">
        <v>17</v>
      </c>
      <c r="D10" s="147" t="s">
        <v>79</v>
      </c>
      <c r="E10" s="76">
        <v>1</v>
      </c>
    </row>
    <row r="11" spans="1:6" ht="56.25" x14ac:dyDescent="0.5">
      <c r="A11" s="71">
        <v>2</v>
      </c>
      <c r="B11" s="79" t="s">
        <v>1081</v>
      </c>
      <c r="C11" s="147" t="s">
        <v>17</v>
      </c>
      <c r="D11" s="147" t="s">
        <v>79</v>
      </c>
      <c r="E11" s="76">
        <v>1</v>
      </c>
    </row>
    <row r="12" spans="1:6" ht="37.5" x14ac:dyDescent="0.5">
      <c r="A12" s="71">
        <v>3</v>
      </c>
      <c r="B12" s="74" t="s">
        <v>1082</v>
      </c>
      <c r="C12" s="147" t="s">
        <v>17</v>
      </c>
      <c r="D12" s="147" t="s">
        <v>79</v>
      </c>
      <c r="E12" s="76">
        <v>1</v>
      </c>
    </row>
    <row r="13" spans="1:6" ht="37.5" x14ac:dyDescent="0.5">
      <c r="A13" s="71">
        <v>4</v>
      </c>
      <c r="B13" s="74" t="s">
        <v>1083</v>
      </c>
      <c r="C13" s="147" t="s">
        <v>17</v>
      </c>
      <c r="D13" s="147" t="s">
        <v>79</v>
      </c>
      <c r="E13" s="76">
        <v>1</v>
      </c>
    </row>
    <row r="14" spans="1:6" ht="56.25" x14ac:dyDescent="0.5">
      <c r="A14" s="71">
        <v>5</v>
      </c>
      <c r="B14" s="74" t="s">
        <v>1084</v>
      </c>
      <c r="C14" s="147" t="s">
        <v>17</v>
      </c>
      <c r="D14" s="147" t="s">
        <v>79</v>
      </c>
      <c r="E14" s="76">
        <v>1</v>
      </c>
    </row>
    <row r="15" spans="1:6" ht="37.5" x14ac:dyDescent="0.5">
      <c r="A15" s="71">
        <v>6</v>
      </c>
      <c r="B15" s="74" t="s">
        <v>1085</v>
      </c>
      <c r="C15" s="147" t="s">
        <v>17</v>
      </c>
      <c r="D15" s="147" t="s">
        <v>79</v>
      </c>
      <c r="E15" s="76">
        <v>1</v>
      </c>
    </row>
    <row r="16" spans="1:6" ht="56.25" x14ac:dyDescent="0.5">
      <c r="A16" s="71">
        <v>7</v>
      </c>
      <c r="B16" s="78" t="s">
        <v>1086</v>
      </c>
      <c r="C16" s="147" t="s">
        <v>17</v>
      </c>
      <c r="D16" s="147" t="s">
        <v>108</v>
      </c>
      <c r="E16" s="76">
        <v>1</v>
      </c>
      <c r="F16" s="10" t="s">
        <v>1105</v>
      </c>
    </row>
    <row r="17" spans="1:6" ht="37.5" x14ac:dyDescent="0.5">
      <c r="A17" s="71">
        <v>8</v>
      </c>
      <c r="B17" s="74" t="s">
        <v>1087</v>
      </c>
      <c r="C17" s="147" t="s">
        <v>17</v>
      </c>
      <c r="D17" s="147" t="s">
        <v>107</v>
      </c>
      <c r="E17" s="76">
        <v>1</v>
      </c>
      <c r="F17" s="10" t="s">
        <v>167</v>
      </c>
    </row>
    <row r="18" spans="1:6" ht="56.25" x14ac:dyDescent="0.5">
      <c r="A18" s="71">
        <v>9</v>
      </c>
      <c r="B18" s="74" t="s">
        <v>1088</v>
      </c>
      <c r="C18" s="147" t="s">
        <v>17</v>
      </c>
      <c r="D18" s="147" t="s">
        <v>79</v>
      </c>
      <c r="E18" s="76">
        <v>1</v>
      </c>
    </row>
    <row r="19" spans="1:6" ht="56.25" x14ac:dyDescent="0.5">
      <c r="A19" s="71">
        <v>10</v>
      </c>
      <c r="B19" s="78" t="s">
        <v>1089</v>
      </c>
      <c r="C19" s="147" t="s">
        <v>17</v>
      </c>
      <c r="D19" s="147" t="s">
        <v>79</v>
      </c>
      <c r="E19" s="76">
        <v>1</v>
      </c>
      <c r="F19" s="10" t="s">
        <v>167</v>
      </c>
    </row>
    <row r="20" spans="1:6" x14ac:dyDescent="0.5">
      <c r="A20" s="288" t="s">
        <v>1100</v>
      </c>
      <c r="B20" s="288"/>
      <c r="C20" s="288"/>
      <c r="D20" s="288"/>
      <c r="E20" s="73">
        <f>SUM(E21:E44)</f>
        <v>22.599999999999998</v>
      </c>
    </row>
    <row r="21" spans="1:6" ht="56.25" x14ac:dyDescent="0.5">
      <c r="A21" s="71">
        <v>1</v>
      </c>
      <c r="B21" s="79" t="s">
        <v>1056</v>
      </c>
      <c r="C21" s="84" t="s">
        <v>15</v>
      </c>
      <c r="D21" s="147" t="s">
        <v>79</v>
      </c>
      <c r="E21" s="76">
        <v>1</v>
      </c>
    </row>
    <row r="22" spans="1:6" ht="56.25" x14ac:dyDescent="0.5">
      <c r="A22" s="71">
        <v>2</v>
      </c>
      <c r="B22" s="74" t="s">
        <v>1057</v>
      </c>
      <c r="C22" s="84" t="s">
        <v>1104</v>
      </c>
      <c r="D22" s="147" t="s">
        <v>79</v>
      </c>
      <c r="E22" s="76">
        <v>1</v>
      </c>
    </row>
    <row r="23" spans="1:6" ht="37.5" x14ac:dyDescent="0.5">
      <c r="A23" s="71">
        <v>3</v>
      </c>
      <c r="B23" s="79" t="s">
        <v>1058</v>
      </c>
      <c r="C23" s="84" t="s">
        <v>15</v>
      </c>
      <c r="D23" s="147" t="s">
        <v>79</v>
      </c>
      <c r="E23" s="76">
        <v>1</v>
      </c>
    </row>
    <row r="24" spans="1:6" ht="56.25" x14ac:dyDescent="0.5">
      <c r="A24" s="71">
        <v>4</v>
      </c>
      <c r="B24" s="79" t="s">
        <v>1059</v>
      </c>
      <c r="C24" s="84" t="s">
        <v>135</v>
      </c>
      <c r="D24" s="147" t="s">
        <v>79</v>
      </c>
      <c r="E24" s="76">
        <v>1</v>
      </c>
    </row>
    <row r="25" spans="1:6" ht="37.5" x14ac:dyDescent="0.5">
      <c r="A25" s="71">
        <v>5</v>
      </c>
      <c r="B25" s="74" t="s">
        <v>1060</v>
      </c>
      <c r="C25" s="84" t="s">
        <v>15</v>
      </c>
      <c r="D25" s="147" t="s">
        <v>79</v>
      </c>
      <c r="E25" s="76">
        <v>1</v>
      </c>
    </row>
    <row r="26" spans="1:6" ht="56.25" x14ac:dyDescent="0.5">
      <c r="A26" s="71">
        <v>6</v>
      </c>
      <c r="B26" s="74" t="s">
        <v>1061</v>
      </c>
      <c r="C26" s="84" t="s">
        <v>15</v>
      </c>
      <c r="D26" s="147" t="s">
        <v>79</v>
      </c>
      <c r="E26" s="76">
        <v>1</v>
      </c>
      <c r="F26" s="10" t="s">
        <v>167</v>
      </c>
    </row>
    <row r="27" spans="1:6" ht="56.25" x14ac:dyDescent="0.5">
      <c r="A27" s="71">
        <v>7</v>
      </c>
      <c r="B27" s="74" t="s">
        <v>1062</v>
      </c>
      <c r="C27" s="84" t="s">
        <v>15</v>
      </c>
      <c r="D27" s="147" t="s">
        <v>79</v>
      </c>
      <c r="E27" s="76">
        <v>1</v>
      </c>
      <c r="F27" s="10" t="s">
        <v>280</v>
      </c>
    </row>
    <row r="28" spans="1:6" ht="56.25" x14ac:dyDescent="0.5">
      <c r="A28" s="71">
        <v>8</v>
      </c>
      <c r="B28" s="83" t="s">
        <v>1063</v>
      </c>
      <c r="C28" s="84" t="s">
        <v>15</v>
      </c>
      <c r="D28" s="116" t="s">
        <v>79</v>
      </c>
      <c r="E28" s="80">
        <v>1</v>
      </c>
    </row>
    <row r="29" spans="1:6" ht="37.5" x14ac:dyDescent="0.5">
      <c r="A29" s="71">
        <v>9</v>
      </c>
      <c r="B29" s="79" t="s">
        <v>1064</v>
      </c>
      <c r="C29" s="84" t="s">
        <v>15</v>
      </c>
      <c r="D29" s="147" t="s">
        <v>79</v>
      </c>
      <c r="E29" s="76">
        <v>1</v>
      </c>
    </row>
    <row r="30" spans="1:6" ht="75" x14ac:dyDescent="0.5">
      <c r="A30" s="71">
        <v>10</v>
      </c>
      <c r="B30" s="79" t="s">
        <v>1065</v>
      </c>
      <c r="C30" s="84" t="s">
        <v>15</v>
      </c>
      <c r="D30" s="147" t="s">
        <v>79</v>
      </c>
      <c r="E30" s="76">
        <v>1</v>
      </c>
    </row>
    <row r="31" spans="1:6" ht="56.25" x14ac:dyDescent="0.5">
      <c r="A31" s="71">
        <v>11</v>
      </c>
      <c r="B31" s="74" t="s">
        <v>1066</v>
      </c>
      <c r="C31" s="84" t="s">
        <v>15</v>
      </c>
      <c r="D31" s="147" t="s">
        <v>79</v>
      </c>
      <c r="E31" s="76">
        <v>1</v>
      </c>
    </row>
    <row r="32" spans="1:6" ht="56.25" x14ac:dyDescent="0.5">
      <c r="A32" s="71">
        <v>12</v>
      </c>
      <c r="B32" s="81" t="s">
        <v>1109</v>
      </c>
      <c r="C32" s="84" t="s">
        <v>137</v>
      </c>
      <c r="D32" s="82" t="s">
        <v>107</v>
      </c>
      <c r="E32" s="80">
        <v>1</v>
      </c>
    </row>
    <row r="33" spans="1:5" ht="56.25" x14ac:dyDescent="0.5">
      <c r="A33" s="71">
        <v>13</v>
      </c>
      <c r="B33" s="79" t="s">
        <v>1067</v>
      </c>
      <c r="C33" s="84" t="s">
        <v>138</v>
      </c>
      <c r="D33" s="147" t="s">
        <v>79</v>
      </c>
      <c r="E33" s="76">
        <v>1</v>
      </c>
    </row>
    <row r="34" spans="1:5" ht="56.25" x14ac:dyDescent="0.5">
      <c r="A34" s="71">
        <v>14</v>
      </c>
      <c r="B34" s="74" t="s">
        <v>1068</v>
      </c>
      <c r="C34" s="84" t="s">
        <v>15</v>
      </c>
      <c r="D34" s="147" t="s">
        <v>79</v>
      </c>
      <c r="E34" s="76">
        <v>1</v>
      </c>
    </row>
    <row r="35" spans="1:5" ht="56.25" x14ac:dyDescent="0.5">
      <c r="A35" s="71">
        <v>15</v>
      </c>
      <c r="B35" s="79" t="s">
        <v>1069</v>
      </c>
      <c r="C35" s="84" t="s">
        <v>110</v>
      </c>
      <c r="D35" s="147" t="s">
        <v>108</v>
      </c>
      <c r="E35" s="76">
        <v>1</v>
      </c>
    </row>
    <row r="36" spans="1:5" ht="56.25" x14ac:dyDescent="0.5">
      <c r="A36" s="71">
        <v>16</v>
      </c>
      <c r="B36" s="79" t="s">
        <v>1070</v>
      </c>
      <c r="C36" s="84" t="s">
        <v>15</v>
      </c>
      <c r="D36" s="147" t="s">
        <v>79</v>
      </c>
      <c r="E36" s="76">
        <v>1</v>
      </c>
    </row>
    <row r="37" spans="1:5" ht="56.25" x14ac:dyDescent="0.5">
      <c r="A37" s="71">
        <v>17</v>
      </c>
      <c r="B37" s="74" t="s">
        <v>1071</v>
      </c>
      <c r="C37" s="84" t="s">
        <v>15</v>
      </c>
      <c r="D37" s="147" t="s">
        <v>79</v>
      </c>
      <c r="E37" s="76">
        <v>1</v>
      </c>
    </row>
    <row r="38" spans="1:5" ht="56.25" x14ac:dyDescent="0.5">
      <c r="A38" s="71">
        <v>18</v>
      </c>
      <c r="B38" s="79" t="s">
        <v>1072</v>
      </c>
      <c r="C38" s="84" t="s">
        <v>15</v>
      </c>
      <c r="D38" s="147" t="s">
        <v>79</v>
      </c>
      <c r="E38" s="76">
        <v>1</v>
      </c>
    </row>
    <row r="39" spans="1:5" ht="56.25" x14ac:dyDescent="0.5">
      <c r="A39" s="71">
        <v>19</v>
      </c>
      <c r="B39" s="79" t="s">
        <v>1073</v>
      </c>
      <c r="C39" s="84" t="s">
        <v>15</v>
      </c>
      <c r="D39" s="147" t="s">
        <v>1111</v>
      </c>
      <c r="E39" s="76">
        <v>1</v>
      </c>
    </row>
    <row r="40" spans="1:5" ht="37.5" x14ac:dyDescent="0.5">
      <c r="A40" s="71">
        <v>20</v>
      </c>
      <c r="B40" s="78" t="s">
        <v>1074</v>
      </c>
      <c r="C40" s="84" t="s">
        <v>15</v>
      </c>
      <c r="D40" s="147" t="s">
        <v>79</v>
      </c>
      <c r="E40" s="76">
        <v>1</v>
      </c>
    </row>
    <row r="41" spans="1:5" ht="37.5" x14ac:dyDescent="0.5">
      <c r="A41" s="71">
        <v>21</v>
      </c>
      <c r="B41" s="78" t="s">
        <v>1075</v>
      </c>
      <c r="C41" s="84" t="s">
        <v>15</v>
      </c>
      <c r="D41" s="147" t="s">
        <v>1111</v>
      </c>
      <c r="E41" s="76">
        <v>1</v>
      </c>
    </row>
    <row r="42" spans="1:5" ht="37.5" x14ac:dyDescent="0.5">
      <c r="A42" s="71">
        <v>22</v>
      </c>
      <c r="B42" s="79" t="s">
        <v>817</v>
      </c>
      <c r="C42" s="82" t="s">
        <v>245</v>
      </c>
      <c r="D42" s="147" t="s">
        <v>176</v>
      </c>
      <c r="E42" s="76">
        <v>0.8</v>
      </c>
    </row>
    <row r="43" spans="1:5" ht="38.25" x14ac:dyDescent="0.5">
      <c r="A43" s="71">
        <v>23</v>
      </c>
      <c r="B43" s="182" t="s">
        <v>1177</v>
      </c>
      <c r="C43" s="84" t="s">
        <v>15</v>
      </c>
      <c r="D43" s="71" t="s">
        <v>1175</v>
      </c>
      <c r="E43" s="100">
        <v>0.4</v>
      </c>
    </row>
    <row r="44" spans="1:5" ht="75" x14ac:dyDescent="0.5">
      <c r="A44" s="71">
        <v>24</v>
      </c>
      <c r="B44" s="81" t="s">
        <v>1076</v>
      </c>
      <c r="C44" s="84" t="s">
        <v>1106</v>
      </c>
      <c r="D44" s="72" t="s">
        <v>42</v>
      </c>
      <c r="E44" s="100">
        <v>0.4</v>
      </c>
    </row>
    <row r="45" spans="1:5" x14ac:dyDescent="0.5">
      <c r="A45" s="282" t="s">
        <v>1103</v>
      </c>
      <c r="B45" s="283"/>
      <c r="C45" s="283"/>
      <c r="D45" s="284"/>
      <c r="E45" s="73">
        <f>SUM(E46:E58)</f>
        <v>10.600000000000001</v>
      </c>
    </row>
    <row r="46" spans="1:5" ht="38.25" x14ac:dyDescent="0.5">
      <c r="A46" s="66">
        <v>1</v>
      </c>
      <c r="B46" s="182" t="s">
        <v>1178</v>
      </c>
      <c r="C46" s="84" t="s">
        <v>16</v>
      </c>
      <c r="D46" s="71" t="s">
        <v>1174</v>
      </c>
      <c r="E46" s="100">
        <v>1</v>
      </c>
    </row>
    <row r="47" spans="1:5" ht="56.25" x14ac:dyDescent="0.5">
      <c r="A47" s="71">
        <v>2</v>
      </c>
      <c r="B47" s="74" t="s">
        <v>1090</v>
      </c>
      <c r="C47" s="84" t="s">
        <v>16</v>
      </c>
      <c r="D47" s="147" t="s">
        <v>79</v>
      </c>
      <c r="E47" s="76">
        <v>1</v>
      </c>
    </row>
    <row r="48" spans="1:5" ht="56.25" x14ac:dyDescent="0.5">
      <c r="A48" s="71">
        <v>3</v>
      </c>
      <c r="B48" s="149" t="s">
        <v>1091</v>
      </c>
      <c r="C48" s="84" t="s">
        <v>16</v>
      </c>
      <c r="D48" s="147" t="s">
        <v>79</v>
      </c>
      <c r="E48" s="76">
        <v>1</v>
      </c>
    </row>
    <row r="49" spans="1:6" ht="56.25" x14ac:dyDescent="0.5">
      <c r="A49" s="71">
        <v>4</v>
      </c>
      <c r="B49" s="74" t="s">
        <v>1092</v>
      </c>
      <c r="C49" s="84" t="s">
        <v>16</v>
      </c>
      <c r="D49" s="147" t="s">
        <v>128</v>
      </c>
      <c r="E49" s="76">
        <v>1</v>
      </c>
    </row>
    <row r="50" spans="1:6" ht="37.5" x14ac:dyDescent="0.5">
      <c r="A50" s="71">
        <v>5</v>
      </c>
      <c r="B50" s="79" t="s">
        <v>1093</v>
      </c>
      <c r="C50" s="84" t="s">
        <v>16</v>
      </c>
      <c r="D50" s="147" t="s">
        <v>1111</v>
      </c>
      <c r="E50" s="76">
        <v>1</v>
      </c>
    </row>
    <row r="51" spans="1:6" ht="56.25" x14ac:dyDescent="0.5">
      <c r="A51" s="71">
        <v>6</v>
      </c>
      <c r="B51" s="79" t="s">
        <v>1094</v>
      </c>
      <c r="C51" s="84" t="s">
        <v>16</v>
      </c>
      <c r="D51" s="75" t="s">
        <v>107</v>
      </c>
      <c r="E51" s="76">
        <v>1</v>
      </c>
    </row>
    <row r="52" spans="1:6" ht="56.25" x14ac:dyDescent="0.5">
      <c r="A52" s="71">
        <v>7</v>
      </c>
      <c r="B52" s="79" t="s">
        <v>1095</v>
      </c>
      <c r="C52" s="84" t="s">
        <v>16</v>
      </c>
      <c r="D52" s="147" t="s">
        <v>1111</v>
      </c>
      <c r="E52" s="76">
        <v>1</v>
      </c>
    </row>
    <row r="53" spans="1:6" ht="56.25" x14ac:dyDescent="0.5">
      <c r="A53" s="71">
        <v>8</v>
      </c>
      <c r="B53" s="81" t="s">
        <v>1109</v>
      </c>
      <c r="C53" s="84" t="s">
        <v>137</v>
      </c>
      <c r="D53" s="82" t="s">
        <v>107</v>
      </c>
      <c r="E53" s="80">
        <v>1</v>
      </c>
      <c r="F53" s="10" t="s">
        <v>1105</v>
      </c>
    </row>
    <row r="54" spans="1:6" ht="37.5" x14ac:dyDescent="0.5">
      <c r="A54" s="71">
        <v>9</v>
      </c>
      <c r="B54" s="118" t="s">
        <v>1110</v>
      </c>
      <c r="C54" s="72" t="s">
        <v>146</v>
      </c>
      <c r="D54" s="72" t="s">
        <v>108</v>
      </c>
      <c r="E54" s="100">
        <v>1</v>
      </c>
      <c r="F54" s="10" t="s">
        <v>246</v>
      </c>
    </row>
    <row r="55" spans="1:6" ht="37.5" x14ac:dyDescent="0.5">
      <c r="A55" s="71">
        <v>10</v>
      </c>
      <c r="B55" s="74" t="s">
        <v>1096</v>
      </c>
      <c r="C55" s="84" t="s">
        <v>16</v>
      </c>
      <c r="D55" s="72" t="s">
        <v>42</v>
      </c>
      <c r="E55" s="80">
        <v>0.4</v>
      </c>
    </row>
    <row r="56" spans="1:6" ht="59.25" x14ac:dyDescent="0.5">
      <c r="A56" s="71">
        <v>11</v>
      </c>
      <c r="B56" s="79" t="s">
        <v>1097</v>
      </c>
      <c r="C56" s="84" t="s">
        <v>16</v>
      </c>
      <c r="D56" s="82" t="s">
        <v>42</v>
      </c>
      <c r="E56" s="122">
        <v>0.4</v>
      </c>
    </row>
    <row r="57" spans="1:6" ht="37.5" x14ac:dyDescent="0.5">
      <c r="A57" s="71">
        <v>12</v>
      </c>
      <c r="B57" s="79" t="s">
        <v>1098</v>
      </c>
      <c r="C57" s="84" t="s">
        <v>1107</v>
      </c>
      <c r="D57" s="82" t="s">
        <v>42</v>
      </c>
      <c r="E57" s="122">
        <v>0.4</v>
      </c>
      <c r="F57" s="10" t="s">
        <v>1108</v>
      </c>
    </row>
    <row r="58" spans="1:6" ht="81" customHeight="1" x14ac:dyDescent="0.5">
      <c r="A58" s="71">
        <v>13</v>
      </c>
      <c r="B58" s="144" t="s">
        <v>1099</v>
      </c>
      <c r="C58" s="84" t="s">
        <v>16</v>
      </c>
      <c r="D58" s="82" t="s">
        <v>42</v>
      </c>
      <c r="E58" s="122">
        <v>0.4</v>
      </c>
    </row>
    <row r="59" spans="1:6" x14ac:dyDescent="0.5">
      <c r="A59" s="285" t="s">
        <v>54</v>
      </c>
      <c r="B59" s="286"/>
      <c r="C59" s="286"/>
      <c r="D59" s="287"/>
      <c r="E59" s="73" t="s">
        <v>1176</v>
      </c>
      <c r="F59" s="151">
        <f>E4+E9+E20+E45</f>
        <v>46.4</v>
      </c>
    </row>
    <row r="60" spans="1:6" x14ac:dyDescent="0.5">
      <c r="A60" s="96" t="s">
        <v>1053</v>
      </c>
      <c r="B60" s="96"/>
      <c r="C60" s="96"/>
      <c r="D60" s="96"/>
      <c r="E60" s="99"/>
      <c r="F60" s="10">
        <v>1</v>
      </c>
    </row>
    <row r="61" spans="1:6" x14ac:dyDescent="0.5">
      <c r="F61" s="151">
        <f>F59-F60</f>
        <v>45.4</v>
      </c>
    </row>
  </sheetData>
  <mergeCells count="7">
    <mergeCell ref="A1:E1"/>
    <mergeCell ref="A2:E2"/>
    <mergeCell ref="A59:D59"/>
    <mergeCell ref="A20:D20"/>
    <mergeCell ref="A4:D4"/>
    <mergeCell ref="A9:D9"/>
    <mergeCell ref="A45:D45"/>
  </mergeCells>
  <printOptions horizontalCentered="1"/>
  <pageMargins left="0.70866141732283472" right="0.11811023622047245" top="0.74803149606299213" bottom="0.35433070866141736" header="0.31496062992125984" footer="0.31496062992125984"/>
  <pageSetup paperSize="9" scale="75" orientation="portrait" r:id="rId1"/>
  <headerFooter>
    <oddFooter>&amp;L&amp;8&amp;Z&amp;F&amp;R&amp;P</oddFooter>
  </headerFooter>
  <rowBreaks count="1" manualBreakCount="1">
    <brk id="4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67"/>
  <sheetViews>
    <sheetView view="pageBreakPreview" zoomScaleNormal="100" zoomScaleSheetLayoutView="100" workbookViewId="0">
      <selection sqref="A1:E1"/>
    </sheetView>
  </sheetViews>
  <sheetFormatPr defaultColWidth="8.75" defaultRowHeight="21.75" x14ac:dyDescent="0.5"/>
  <cols>
    <col min="1" max="1" width="6.625" style="10" customWidth="1"/>
    <col min="2" max="2" width="69.625" style="10" customWidth="1"/>
    <col min="3" max="3" width="16.5" style="169" customWidth="1"/>
    <col min="4" max="4" width="13.625" style="10" customWidth="1"/>
    <col min="5" max="5" width="10.375" style="17" customWidth="1"/>
    <col min="6" max="16384" width="8.75" style="10"/>
  </cols>
  <sheetData>
    <row r="1" spans="1:6" x14ac:dyDescent="0.5">
      <c r="A1" s="274" t="s">
        <v>1231</v>
      </c>
      <c r="B1" s="274"/>
      <c r="C1" s="274"/>
      <c r="D1" s="274"/>
      <c r="E1" s="274"/>
    </row>
    <row r="2" spans="1:6" x14ac:dyDescent="0.5">
      <c r="A2" s="274" t="s">
        <v>1140</v>
      </c>
      <c r="B2" s="274"/>
      <c r="C2" s="274"/>
      <c r="D2" s="274"/>
      <c r="E2" s="274"/>
    </row>
    <row r="3" spans="1:6" s="15" customFormat="1" x14ac:dyDescent="0.5">
      <c r="A3" s="65" t="s">
        <v>32</v>
      </c>
      <c r="B3" s="65" t="s">
        <v>41</v>
      </c>
      <c r="C3" s="164" t="s">
        <v>34</v>
      </c>
      <c r="D3" s="65" t="s">
        <v>35</v>
      </c>
      <c r="E3" s="66" t="s">
        <v>36</v>
      </c>
    </row>
    <row r="4" spans="1:6" x14ac:dyDescent="0.5">
      <c r="A4" s="67" t="s">
        <v>1145</v>
      </c>
      <c r="B4" s="68"/>
      <c r="C4" s="165"/>
      <c r="D4" s="69"/>
      <c r="E4" s="73">
        <f>SUM(E5:E9)</f>
        <v>2.1999999999999997</v>
      </c>
    </row>
    <row r="5" spans="1:6" ht="37.5" x14ac:dyDescent="0.5">
      <c r="A5" s="71">
        <v>1</v>
      </c>
      <c r="B5" s="74" t="s">
        <v>525</v>
      </c>
      <c r="C5" s="75" t="s">
        <v>749</v>
      </c>
      <c r="D5" s="75" t="s">
        <v>161</v>
      </c>
      <c r="E5" s="76">
        <v>0.6</v>
      </c>
      <c r="F5" s="10" t="s">
        <v>1142</v>
      </c>
    </row>
    <row r="6" spans="1:6" ht="56.25" x14ac:dyDescent="0.5">
      <c r="A6" s="77">
        <v>2</v>
      </c>
      <c r="B6" s="74" t="s">
        <v>526</v>
      </c>
      <c r="C6" s="75" t="s">
        <v>749</v>
      </c>
      <c r="D6" s="75" t="s">
        <v>161</v>
      </c>
      <c r="E6" s="76">
        <v>0.6</v>
      </c>
      <c r="F6" s="10" t="s">
        <v>1142</v>
      </c>
    </row>
    <row r="7" spans="1:6" ht="37.5" x14ac:dyDescent="0.5">
      <c r="A7" s="77">
        <v>3</v>
      </c>
      <c r="B7" s="74" t="s">
        <v>527</v>
      </c>
      <c r="C7" s="75" t="s">
        <v>50</v>
      </c>
      <c r="D7" s="75" t="s">
        <v>161</v>
      </c>
      <c r="E7" s="76">
        <v>0.6</v>
      </c>
    </row>
    <row r="8" spans="1:6" ht="75" x14ac:dyDescent="0.5">
      <c r="A8" s="77">
        <v>4</v>
      </c>
      <c r="B8" s="79" t="s">
        <v>528</v>
      </c>
      <c r="C8" s="75" t="s">
        <v>749</v>
      </c>
      <c r="D8" s="80" t="s">
        <v>38</v>
      </c>
      <c r="E8" s="80">
        <v>0.2</v>
      </c>
      <c r="F8" s="14" t="s">
        <v>1142</v>
      </c>
    </row>
    <row r="9" spans="1:6" ht="56.25" x14ac:dyDescent="0.5">
      <c r="A9" s="77">
        <v>5</v>
      </c>
      <c r="B9" s="79" t="s">
        <v>529</v>
      </c>
      <c r="C9" s="75" t="s">
        <v>50</v>
      </c>
      <c r="D9" s="80" t="s">
        <v>38</v>
      </c>
      <c r="E9" s="80">
        <v>0.2</v>
      </c>
    </row>
    <row r="10" spans="1:6" x14ac:dyDescent="0.5">
      <c r="A10" s="67" t="s">
        <v>1146</v>
      </c>
      <c r="B10" s="68"/>
      <c r="C10" s="165"/>
      <c r="D10" s="69"/>
      <c r="E10" s="73">
        <f>SUM(E11:E12)</f>
        <v>2</v>
      </c>
    </row>
    <row r="11" spans="1:6" ht="37.5" x14ac:dyDescent="0.5">
      <c r="A11" s="71">
        <v>1</v>
      </c>
      <c r="B11" s="74" t="s">
        <v>530</v>
      </c>
      <c r="C11" s="75" t="s">
        <v>44</v>
      </c>
      <c r="D11" s="75" t="s">
        <v>79</v>
      </c>
      <c r="E11" s="76">
        <v>1</v>
      </c>
    </row>
    <row r="12" spans="1:6" ht="37.5" x14ac:dyDescent="0.5">
      <c r="A12" s="71">
        <v>2</v>
      </c>
      <c r="B12" s="74" t="s">
        <v>531</v>
      </c>
      <c r="C12" s="75" t="s">
        <v>44</v>
      </c>
      <c r="D12" s="75" t="s">
        <v>79</v>
      </c>
      <c r="E12" s="80">
        <v>1</v>
      </c>
    </row>
    <row r="13" spans="1:6" x14ac:dyDescent="0.5">
      <c r="A13" s="67" t="s">
        <v>1147</v>
      </c>
      <c r="B13" s="68"/>
      <c r="C13" s="165"/>
      <c r="D13" s="69"/>
      <c r="E13" s="73">
        <f>SUM(E14:E15)</f>
        <v>1.4</v>
      </c>
    </row>
    <row r="14" spans="1:6" ht="56.25" x14ac:dyDescent="0.5">
      <c r="A14" s="71">
        <v>1</v>
      </c>
      <c r="B14" s="81" t="s">
        <v>1160</v>
      </c>
      <c r="C14" s="82" t="s">
        <v>1162</v>
      </c>
      <c r="D14" s="82" t="s">
        <v>79</v>
      </c>
      <c r="E14" s="76">
        <v>1</v>
      </c>
      <c r="F14" s="14" t="s">
        <v>1161</v>
      </c>
    </row>
    <row r="15" spans="1:6" ht="37.5" x14ac:dyDescent="0.5">
      <c r="A15" s="71">
        <v>2</v>
      </c>
      <c r="B15" s="74" t="s">
        <v>532</v>
      </c>
      <c r="C15" s="75" t="s">
        <v>45</v>
      </c>
      <c r="D15" s="80" t="s">
        <v>42</v>
      </c>
      <c r="E15" s="100">
        <v>0.4</v>
      </c>
    </row>
    <row r="16" spans="1:6" x14ac:dyDescent="0.5">
      <c r="A16" s="67" t="s">
        <v>1148</v>
      </c>
      <c r="B16" s="68"/>
      <c r="C16" s="165"/>
      <c r="D16" s="69"/>
      <c r="E16" s="73">
        <f>SUM(E17:E24)</f>
        <v>8</v>
      </c>
      <c r="F16" s="58"/>
    </row>
    <row r="17" spans="1:6" ht="37.5" x14ac:dyDescent="0.5">
      <c r="A17" s="71">
        <v>1</v>
      </c>
      <c r="B17" s="81" t="s">
        <v>533</v>
      </c>
      <c r="C17" s="75" t="s">
        <v>20</v>
      </c>
      <c r="D17" s="75" t="s">
        <v>79</v>
      </c>
      <c r="E17" s="80">
        <v>1</v>
      </c>
    </row>
    <row r="18" spans="1:6" ht="37.5" x14ac:dyDescent="0.5">
      <c r="A18" s="71">
        <v>2</v>
      </c>
      <c r="B18" s="79" t="s">
        <v>534</v>
      </c>
      <c r="C18" s="75" t="s">
        <v>20</v>
      </c>
      <c r="D18" s="75" t="s">
        <v>79</v>
      </c>
      <c r="E18" s="76">
        <v>1</v>
      </c>
    </row>
    <row r="19" spans="1:6" ht="37.5" x14ac:dyDescent="0.5">
      <c r="A19" s="71">
        <v>3</v>
      </c>
      <c r="B19" s="74" t="s">
        <v>535</v>
      </c>
      <c r="C19" s="75" t="s">
        <v>20</v>
      </c>
      <c r="D19" s="75" t="s">
        <v>79</v>
      </c>
      <c r="E19" s="76">
        <v>1</v>
      </c>
    </row>
    <row r="20" spans="1:6" ht="37.5" x14ac:dyDescent="0.5">
      <c r="A20" s="71">
        <v>4</v>
      </c>
      <c r="B20" s="74" t="s">
        <v>536</v>
      </c>
      <c r="C20" s="75" t="s">
        <v>20</v>
      </c>
      <c r="D20" s="75" t="s">
        <v>79</v>
      </c>
      <c r="E20" s="76">
        <v>1</v>
      </c>
    </row>
    <row r="21" spans="1:6" ht="56.25" x14ac:dyDescent="0.5">
      <c r="A21" s="71">
        <v>5</v>
      </c>
      <c r="B21" s="74" t="s">
        <v>537</v>
      </c>
      <c r="C21" s="75" t="s">
        <v>20</v>
      </c>
      <c r="D21" s="75" t="s">
        <v>79</v>
      </c>
      <c r="E21" s="76">
        <v>1</v>
      </c>
    </row>
    <row r="22" spans="1:6" ht="37.5" x14ac:dyDescent="0.5">
      <c r="A22" s="71">
        <v>6</v>
      </c>
      <c r="B22" s="83" t="s">
        <v>538</v>
      </c>
      <c r="C22" s="82" t="s">
        <v>20</v>
      </c>
      <c r="D22" s="82" t="s">
        <v>258</v>
      </c>
      <c r="E22" s="80">
        <v>1</v>
      </c>
    </row>
    <row r="23" spans="1:6" ht="37.5" x14ac:dyDescent="0.5">
      <c r="A23" s="71">
        <v>7</v>
      </c>
      <c r="B23" s="79" t="s">
        <v>539</v>
      </c>
      <c r="C23" s="75" t="s">
        <v>20</v>
      </c>
      <c r="D23" s="75" t="s">
        <v>79</v>
      </c>
      <c r="E23" s="76">
        <v>1</v>
      </c>
    </row>
    <row r="24" spans="1:6" ht="37.5" x14ac:dyDescent="0.5">
      <c r="A24" s="71">
        <v>8</v>
      </c>
      <c r="B24" s="74" t="s">
        <v>540</v>
      </c>
      <c r="C24" s="75" t="s">
        <v>20</v>
      </c>
      <c r="D24" s="75" t="s">
        <v>79</v>
      </c>
      <c r="E24" s="76">
        <v>1</v>
      </c>
    </row>
    <row r="25" spans="1:6" x14ac:dyDescent="0.5">
      <c r="A25" s="67" t="s">
        <v>1149</v>
      </c>
      <c r="B25" s="68"/>
      <c r="C25" s="165"/>
      <c r="D25" s="69"/>
      <c r="E25" s="73">
        <f>SUM(E26:E32)</f>
        <v>4.2</v>
      </c>
    </row>
    <row r="26" spans="1:6" ht="56.25" x14ac:dyDescent="0.5">
      <c r="A26" s="71">
        <v>1</v>
      </c>
      <c r="B26" s="74" t="s">
        <v>541</v>
      </c>
      <c r="C26" s="72" t="s">
        <v>18</v>
      </c>
      <c r="D26" s="75" t="s">
        <v>79</v>
      </c>
      <c r="E26" s="80">
        <v>1</v>
      </c>
    </row>
    <row r="27" spans="1:6" ht="56.25" x14ac:dyDescent="0.5">
      <c r="A27" s="71">
        <v>2</v>
      </c>
      <c r="B27" s="74" t="s">
        <v>542</v>
      </c>
      <c r="C27" s="84" t="s">
        <v>18</v>
      </c>
      <c r="D27" s="75" t="s">
        <v>79</v>
      </c>
      <c r="E27" s="76">
        <v>1</v>
      </c>
    </row>
    <row r="28" spans="1:6" ht="37.5" x14ac:dyDescent="0.5">
      <c r="A28" s="71">
        <v>3</v>
      </c>
      <c r="B28" s="79" t="s">
        <v>543</v>
      </c>
      <c r="C28" s="84" t="s">
        <v>750</v>
      </c>
      <c r="D28" s="75" t="s">
        <v>161</v>
      </c>
      <c r="E28" s="80">
        <v>0.6</v>
      </c>
      <c r="F28" s="10" t="s">
        <v>1143</v>
      </c>
    </row>
    <row r="29" spans="1:6" ht="56.25" x14ac:dyDescent="0.5">
      <c r="A29" s="71">
        <v>4</v>
      </c>
      <c r="B29" s="79" t="s">
        <v>544</v>
      </c>
      <c r="C29" s="84" t="s">
        <v>750</v>
      </c>
      <c r="D29" s="75" t="s">
        <v>161</v>
      </c>
      <c r="E29" s="76">
        <v>0.6</v>
      </c>
      <c r="F29" s="10" t="s">
        <v>1143</v>
      </c>
    </row>
    <row r="30" spans="1:6" ht="37.5" x14ac:dyDescent="0.5">
      <c r="A30" s="71">
        <v>5</v>
      </c>
      <c r="B30" s="85" t="s">
        <v>545</v>
      </c>
      <c r="C30" s="84" t="s">
        <v>18</v>
      </c>
      <c r="D30" s="72" t="s">
        <v>42</v>
      </c>
      <c r="E30" s="80">
        <v>0.4</v>
      </c>
    </row>
    <row r="31" spans="1:6" ht="56.25" x14ac:dyDescent="0.5">
      <c r="A31" s="71">
        <v>6</v>
      </c>
      <c r="B31" s="85" t="s">
        <v>546</v>
      </c>
      <c r="C31" s="84" t="s">
        <v>18</v>
      </c>
      <c r="D31" s="72" t="s">
        <v>42</v>
      </c>
      <c r="E31" s="80">
        <v>0.4</v>
      </c>
    </row>
    <row r="32" spans="1:6" ht="75" x14ac:dyDescent="0.5">
      <c r="A32" s="71">
        <v>7</v>
      </c>
      <c r="B32" s="79" t="s">
        <v>547</v>
      </c>
      <c r="C32" s="72" t="s">
        <v>750</v>
      </c>
      <c r="D32" s="72" t="s">
        <v>38</v>
      </c>
      <c r="E32" s="71">
        <v>0.2</v>
      </c>
      <c r="F32" s="14" t="s">
        <v>1143</v>
      </c>
    </row>
    <row r="33" spans="1:6" x14ac:dyDescent="0.5">
      <c r="A33" s="97" t="s">
        <v>1150</v>
      </c>
      <c r="B33" s="68"/>
      <c r="C33" s="165"/>
      <c r="D33" s="69"/>
      <c r="E33" s="73">
        <f>SUM(E34:E48)</f>
        <v>10.600000000000001</v>
      </c>
    </row>
    <row r="34" spans="1:6" ht="56.25" x14ac:dyDescent="0.5">
      <c r="A34" s="71">
        <v>1</v>
      </c>
      <c r="B34" s="79" t="s">
        <v>548</v>
      </c>
      <c r="C34" s="75" t="s">
        <v>46</v>
      </c>
      <c r="D34" s="75" t="s">
        <v>79</v>
      </c>
      <c r="E34" s="76">
        <v>1</v>
      </c>
    </row>
    <row r="35" spans="1:6" ht="56.25" x14ac:dyDescent="0.5">
      <c r="A35" s="71">
        <v>2</v>
      </c>
      <c r="B35" s="79" t="s">
        <v>549</v>
      </c>
      <c r="C35" s="75" t="s">
        <v>751</v>
      </c>
      <c r="D35" s="75" t="s">
        <v>79</v>
      </c>
      <c r="E35" s="76">
        <v>1</v>
      </c>
      <c r="F35" s="10" t="s">
        <v>1144</v>
      </c>
    </row>
    <row r="36" spans="1:6" ht="56.25" x14ac:dyDescent="0.5">
      <c r="A36" s="71">
        <v>3</v>
      </c>
      <c r="B36" s="79" t="s">
        <v>550</v>
      </c>
      <c r="C36" s="75" t="s">
        <v>46</v>
      </c>
      <c r="D36" s="75" t="s">
        <v>79</v>
      </c>
      <c r="E36" s="76">
        <v>1</v>
      </c>
    </row>
    <row r="37" spans="1:6" ht="37.5" x14ac:dyDescent="0.5">
      <c r="A37" s="71">
        <v>4</v>
      </c>
      <c r="B37" s="83" t="s">
        <v>551</v>
      </c>
      <c r="C37" s="82" t="s">
        <v>46</v>
      </c>
      <c r="D37" s="82" t="s">
        <v>79</v>
      </c>
      <c r="E37" s="76">
        <v>1</v>
      </c>
    </row>
    <row r="38" spans="1:6" ht="37.5" x14ac:dyDescent="0.5">
      <c r="A38" s="71">
        <v>5</v>
      </c>
      <c r="B38" s="79" t="s">
        <v>552</v>
      </c>
      <c r="C38" s="75" t="s">
        <v>46</v>
      </c>
      <c r="D38" s="75" t="s">
        <v>107</v>
      </c>
      <c r="E38" s="76">
        <v>1</v>
      </c>
    </row>
    <row r="39" spans="1:6" ht="37.5" x14ac:dyDescent="0.5">
      <c r="A39" s="71">
        <v>6</v>
      </c>
      <c r="B39" s="79" t="s">
        <v>553</v>
      </c>
      <c r="C39" s="75" t="s">
        <v>46</v>
      </c>
      <c r="D39" s="75" t="s">
        <v>107</v>
      </c>
      <c r="E39" s="80">
        <v>1</v>
      </c>
    </row>
    <row r="40" spans="1:6" ht="37.5" x14ac:dyDescent="0.5">
      <c r="A40" s="71">
        <v>7</v>
      </c>
      <c r="B40" s="74" t="s">
        <v>554</v>
      </c>
      <c r="C40" s="75" t="s">
        <v>46</v>
      </c>
      <c r="D40" s="75" t="s">
        <v>79</v>
      </c>
      <c r="E40" s="80">
        <v>1</v>
      </c>
    </row>
    <row r="41" spans="1:6" ht="39" x14ac:dyDescent="0.5">
      <c r="A41" s="71">
        <v>8</v>
      </c>
      <c r="B41" s="81" t="s">
        <v>1159</v>
      </c>
      <c r="C41" s="75" t="s">
        <v>46</v>
      </c>
      <c r="D41" s="75" t="s">
        <v>176</v>
      </c>
      <c r="E41" s="76">
        <v>0.8</v>
      </c>
    </row>
    <row r="42" spans="1:6" ht="43.5" x14ac:dyDescent="0.5">
      <c r="A42" s="71">
        <v>9</v>
      </c>
      <c r="B42" s="184" t="s">
        <v>1181</v>
      </c>
      <c r="C42" s="75" t="s">
        <v>46</v>
      </c>
      <c r="D42" s="75" t="s">
        <v>1175</v>
      </c>
      <c r="E42" s="76">
        <v>0.4</v>
      </c>
    </row>
    <row r="43" spans="1:6" ht="37.5" x14ac:dyDescent="0.5">
      <c r="A43" s="71">
        <v>10</v>
      </c>
      <c r="B43" s="79" t="s">
        <v>555</v>
      </c>
      <c r="C43" s="84" t="s">
        <v>46</v>
      </c>
      <c r="D43" s="72" t="s">
        <v>42</v>
      </c>
      <c r="E43" s="100">
        <v>0.4</v>
      </c>
    </row>
    <row r="44" spans="1:6" ht="37.5" x14ac:dyDescent="0.5">
      <c r="A44" s="71">
        <v>11</v>
      </c>
      <c r="B44" s="79" t="s">
        <v>556</v>
      </c>
      <c r="C44" s="84" t="s">
        <v>46</v>
      </c>
      <c r="D44" s="72" t="s">
        <v>42</v>
      </c>
      <c r="E44" s="100">
        <v>0.4</v>
      </c>
    </row>
    <row r="45" spans="1:6" ht="78" x14ac:dyDescent="0.5">
      <c r="A45" s="71">
        <v>12</v>
      </c>
      <c r="B45" s="74" t="s">
        <v>557</v>
      </c>
      <c r="C45" s="84" t="s">
        <v>1166</v>
      </c>
      <c r="D45" s="80" t="s">
        <v>42</v>
      </c>
      <c r="E45" s="100">
        <v>0.4</v>
      </c>
      <c r="F45" s="10" t="s">
        <v>1167</v>
      </c>
    </row>
    <row r="46" spans="1:6" ht="56.25" x14ac:dyDescent="0.5">
      <c r="A46" s="71">
        <v>13</v>
      </c>
      <c r="B46" s="79" t="s">
        <v>558</v>
      </c>
      <c r="C46" s="84" t="s">
        <v>46</v>
      </c>
      <c r="D46" s="80" t="s">
        <v>42</v>
      </c>
      <c r="E46" s="100">
        <v>0.4</v>
      </c>
    </row>
    <row r="47" spans="1:6" ht="39" x14ac:dyDescent="0.5">
      <c r="A47" s="71">
        <v>14</v>
      </c>
      <c r="B47" s="74" t="s">
        <v>559</v>
      </c>
      <c r="C47" s="84" t="s">
        <v>46</v>
      </c>
      <c r="D47" s="80" t="s">
        <v>42</v>
      </c>
      <c r="E47" s="100">
        <v>0.4</v>
      </c>
    </row>
    <row r="48" spans="1:6" ht="39" x14ac:dyDescent="0.5">
      <c r="A48" s="71">
        <v>15</v>
      </c>
      <c r="B48" s="74" t="s">
        <v>560</v>
      </c>
      <c r="C48" s="84" t="s">
        <v>46</v>
      </c>
      <c r="D48" s="80" t="s">
        <v>42</v>
      </c>
      <c r="E48" s="100">
        <v>0.4</v>
      </c>
    </row>
    <row r="49" spans="1:5" x14ac:dyDescent="0.5">
      <c r="A49" s="145" t="s">
        <v>1151</v>
      </c>
      <c r="B49" s="86"/>
      <c r="C49" s="87"/>
      <c r="D49" s="88"/>
      <c r="E49" s="73">
        <f>SUM(E50:E76)</f>
        <v>14.800000000000006</v>
      </c>
    </row>
    <row r="50" spans="1:5" ht="37.5" x14ac:dyDescent="0.5">
      <c r="A50" s="71">
        <v>1</v>
      </c>
      <c r="B50" s="74" t="s">
        <v>561</v>
      </c>
      <c r="C50" s="75" t="s">
        <v>21</v>
      </c>
      <c r="D50" s="75" t="s">
        <v>79</v>
      </c>
      <c r="E50" s="76">
        <v>1</v>
      </c>
    </row>
    <row r="51" spans="1:5" ht="56.25" x14ac:dyDescent="0.5">
      <c r="A51" s="71">
        <v>2</v>
      </c>
      <c r="B51" s="81" t="s">
        <v>562</v>
      </c>
      <c r="C51" s="82" t="s">
        <v>21</v>
      </c>
      <c r="D51" s="82" t="s">
        <v>107</v>
      </c>
      <c r="E51" s="80">
        <v>1</v>
      </c>
    </row>
    <row r="52" spans="1:5" ht="56.25" x14ac:dyDescent="0.5">
      <c r="A52" s="71">
        <v>3</v>
      </c>
      <c r="B52" s="79" t="s">
        <v>563</v>
      </c>
      <c r="C52" s="75" t="s">
        <v>21</v>
      </c>
      <c r="D52" s="75" t="s">
        <v>79</v>
      </c>
      <c r="E52" s="76">
        <v>1</v>
      </c>
    </row>
    <row r="53" spans="1:5" ht="37.5" x14ac:dyDescent="0.5">
      <c r="A53" s="71">
        <v>4</v>
      </c>
      <c r="B53" s="79" t="s">
        <v>564</v>
      </c>
      <c r="C53" s="75" t="s">
        <v>21</v>
      </c>
      <c r="D53" s="75" t="s">
        <v>79</v>
      </c>
      <c r="E53" s="76">
        <v>1</v>
      </c>
    </row>
    <row r="54" spans="1:5" ht="37.5" x14ac:dyDescent="0.5">
      <c r="A54" s="71">
        <v>5</v>
      </c>
      <c r="B54" s="74" t="s">
        <v>565</v>
      </c>
      <c r="C54" s="75" t="s">
        <v>21</v>
      </c>
      <c r="D54" s="75" t="s">
        <v>176</v>
      </c>
      <c r="E54" s="76">
        <v>0.8</v>
      </c>
    </row>
    <row r="55" spans="1:5" ht="56.25" x14ac:dyDescent="0.5">
      <c r="A55" s="71">
        <v>6</v>
      </c>
      <c r="B55" s="74" t="s">
        <v>566</v>
      </c>
      <c r="C55" s="75" t="s">
        <v>21</v>
      </c>
      <c r="D55" s="75" t="s">
        <v>176</v>
      </c>
      <c r="E55" s="76">
        <v>0.8</v>
      </c>
    </row>
    <row r="56" spans="1:5" ht="56.25" x14ac:dyDescent="0.5">
      <c r="A56" s="71">
        <v>7</v>
      </c>
      <c r="B56" s="74" t="s">
        <v>567</v>
      </c>
      <c r="C56" s="75" t="s">
        <v>21</v>
      </c>
      <c r="D56" s="75" t="s">
        <v>176</v>
      </c>
      <c r="E56" s="76">
        <v>0.8</v>
      </c>
    </row>
    <row r="57" spans="1:5" ht="56.25" x14ac:dyDescent="0.5">
      <c r="A57" s="71">
        <v>8</v>
      </c>
      <c r="B57" s="81" t="s">
        <v>568</v>
      </c>
      <c r="C57" s="75" t="s">
        <v>21</v>
      </c>
      <c r="D57" s="82" t="s">
        <v>176</v>
      </c>
      <c r="E57" s="80">
        <v>0.8</v>
      </c>
    </row>
    <row r="58" spans="1:5" ht="78" x14ac:dyDescent="0.5">
      <c r="A58" s="71">
        <v>9</v>
      </c>
      <c r="B58" s="79" t="s">
        <v>569</v>
      </c>
      <c r="C58" s="75" t="s">
        <v>21</v>
      </c>
      <c r="D58" s="80" t="s">
        <v>42</v>
      </c>
      <c r="E58" s="100">
        <v>0.4</v>
      </c>
    </row>
    <row r="59" spans="1:5" ht="78" x14ac:dyDescent="0.5">
      <c r="A59" s="71">
        <v>10</v>
      </c>
      <c r="B59" s="89" t="s">
        <v>570</v>
      </c>
      <c r="C59" s="75" t="s">
        <v>21</v>
      </c>
      <c r="D59" s="80" t="s">
        <v>42</v>
      </c>
      <c r="E59" s="100">
        <v>0.4</v>
      </c>
    </row>
    <row r="60" spans="1:5" ht="78" x14ac:dyDescent="0.5">
      <c r="A60" s="71">
        <v>11</v>
      </c>
      <c r="B60" s="89" t="s">
        <v>571</v>
      </c>
      <c r="C60" s="75" t="s">
        <v>21</v>
      </c>
      <c r="D60" s="80" t="s">
        <v>42</v>
      </c>
      <c r="E60" s="100">
        <v>0.4</v>
      </c>
    </row>
    <row r="61" spans="1:5" ht="78" x14ac:dyDescent="0.5">
      <c r="A61" s="71">
        <v>12</v>
      </c>
      <c r="B61" s="79" t="s">
        <v>572</v>
      </c>
      <c r="C61" s="75" t="s">
        <v>21</v>
      </c>
      <c r="D61" s="80" t="s">
        <v>42</v>
      </c>
      <c r="E61" s="100">
        <v>0.4</v>
      </c>
    </row>
    <row r="62" spans="1:5" ht="78" x14ac:dyDescent="0.5">
      <c r="A62" s="71">
        <v>13</v>
      </c>
      <c r="B62" s="89" t="s">
        <v>573</v>
      </c>
      <c r="C62" s="75" t="s">
        <v>21</v>
      </c>
      <c r="D62" s="80" t="s">
        <v>42</v>
      </c>
      <c r="E62" s="71">
        <v>0.4</v>
      </c>
    </row>
    <row r="63" spans="1:5" ht="78" x14ac:dyDescent="0.5">
      <c r="A63" s="71">
        <v>14</v>
      </c>
      <c r="B63" s="90" t="s">
        <v>574</v>
      </c>
      <c r="C63" s="75" t="s">
        <v>21</v>
      </c>
      <c r="D63" s="80" t="s">
        <v>42</v>
      </c>
      <c r="E63" s="71">
        <v>0.4</v>
      </c>
    </row>
    <row r="64" spans="1:5" ht="56.25" x14ac:dyDescent="0.5">
      <c r="A64" s="71">
        <v>15</v>
      </c>
      <c r="B64" s="79" t="s">
        <v>575</v>
      </c>
      <c r="C64" s="75" t="s">
        <v>21</v>
      </c>
      <c r="D64" s="80" t="s">
        <v>42</v>
      </c>
      <c r="E64" s="100">
        <v>0.4</v>
      </c>
    </row>
    <row r="65" spans="1:5" ht="78" x14ac:dyDescent="0.5">
      <c r="A65" s="71">
        <v>16</v>
      </c>
      <c r="B65" s="79" t="s">
        <v>576</v>
      </c>
      <c r="C65" s="75" t="s">
        <v>21</v>
      </c>
      <c r="D65" s="80" t="s">
        <v>42</v>
      </c>
      <c r="E65" s="100">
        <v>0.4</v>
      </c>
    </row>
    <row r="66" spans="1:5" ht="78" x14ac:dyDescent="0.5">
      <c r="A66" s="71">
        <v>17</v>
      </c>
      <c r="B66" s="79" t="s">
        <v>577</v>
      </c>
      <c r="C66" s="75" t="s">
        <v>21</v>
      </c>
      <c r="D66" s="80" t="s">
        <v>42</v>
      </c>
      <c r="E66" s="100">
        <v>0.4</v>
      </c>
    </row>
    <row r="67" spans="1:5" ht="78" x14ac:dyDescent="0.5">
      <c r="A67" s="71">
        <v>18</v>
      </c>
      <c r="B67" s="79" t="s">
        <v>578</v>
      </c>
      <c r="C67" s="75" t="s">
        <v>21</v>
      </c>
      <c r="D67" s="80" t="s">
        <v>42</v>
      </c>
      <c r="E67" s="100">
        <v>0.4</v>
      </c>
    </row>
    <row r="68" spans="1:5" ht="78" x14ac:dyDescent="0.5">
      <c r="A68" s="71">
        <v>19</v>
      </c>
      <c r="B68" s="79" t="s">
        <v>579</v>
      </c>
      <c r="C68" s="75" t="s">
        <v>21</v>
      </c>
      <c r="D68" s="80" t="s">
        <v>42</v>
      </c>
      <c r="E68" s="100">
        <v>0.4</v>
      </c>
    </row>
    <row r="69" spans="1:5" ht="59.25" x14ac:dyDescent="0.5">
      <c r="A69" s="71">
        <v>20</v>
      </c>
      <c r="B69" s="79" t="s">
        <v>580</v>
      </c>
      <c r="C69" s="75" t="s">
        <v>21</v>
      </c>
      <c r="D69" s="80" t="s">
        <v>42</v>
      </c>
      <c r="E69" s="100">
        <v>0.4</v>
      </c>
    </row>
    <row r="70" spans="1:5" ht="75" x14ac:dyDescent="0.5">
      <c r="A70" s="71">
        <v>21</v>
      </c>
      <c r="B70" s="74" t="s">
        <v>581</v>
      </c>
      <c r="C70" s="75" t="s">
        <v>21</v>
      </c>
      <c r="D70" s="80" t="s">
        <v>42</v>
      </c>
      <c r="E70" s="100">
        <v>0.4</v>
      </c>
    </row>
    <row r="71" spans="1:5" ht="59.25" x14ac:dyDescent="0.5">
      <c r="A71" s="71">
        <v>22</v>
      </c>
      <c r="B71" s="89" t="s">
        <v>582</v>
      </c>
      <c r="C71" s="75" t="s">
        <v>21</v>
      </c>
      <c r="D71" s="80" t="s">
        <v>42</v>
      </c>
      <c r="E71" s="100">
        <v>0.4</v>
      </c>
    </row>
    <row r="72" spans="1:5" ht="78" x14ac:dyDescent="0.5">
      <c r="A72" s="71">
        <v>23</v>
      </c>
      <c r="B72" s="79" t="s">
        <v>583</v>
      </c>
      <c r="C72" s="75" t="s">
        <v>21</v>
      </c>
      <c r="D72" s="80" t="s">
        <v>42</v>
      </c>
      <c r="E72" s="100">
        <v>0.4</v>
      </c>
    </row>
    <row r="73" spans="1:5" ht="78" x14ac:dyDescent="0.5">
      <c r="A73" s="71">
        <v>24</v>
      </c>
      <c r="B73" s="79" t="s">
        <v>584</v>
      </c>
      <c r="C73" s="75" t="s">
        <v>21</v>
      </c>
      <c r="D73" s="80" t="s">
        <v>42</v>
      </c>
      <c r="E73" s="100">
        <v>0.4</v>
      </c>
    </row>
    <row r="74" spans="1:5" s="5" customFormat="1" ht="78" x14ac:dyDescent="0.5">
      <c r="A74" s="71">
        <v>25</v>
      </c>
      <c r="B74" s="79" t="s">
        <v>585</v>
      </c>
      <c r="C74" s="75" t="s">
        <v>21</v>
      </c>
      <c r="D74" s="80" t="s">
        <v>42</v>
      </c>
      <c r="E74" s="100">
        <v>0.4</v>
      </c>
    </row>
    <row r="75" spans="1:5" s="5" customFormat="1" ht="78" x14ac:dyDescent="0.5">
      <c r="A75" s="71">
        <v>26</v>
      </c>
      <c r="B75" s="79" t="s">
        <v>586</v>
      </c>
      <c r="C75" s="75" t="s">
        <v>21</v>
      </c>
      <c r="D75" s="80" t="s">
        <v>42</v>
      </c>
      <c r="E75" s="100">
        <v>0.4</v>
      </c>
    </row>
    <row r="76" spans="1:5" ht="56.25" x14ac:dyDescent="0.5">
      <c r="A76" s="71">
        <v>27</v>
      </c>
      <c r="B76" s="89" t="s">
        <v>753</v>
      </c>
      <c r="C76" s="75" t="s">
        <v>21</v>
      </c>
      <c r="D76" s="80" t="s">
        <v>42</v>
      </c>
      <c r="E76" s="71">
        <v>0.4</v>
      </c>
    </row>
    <row r="77" spans="1:5" x14ac:dyDescent="0.5">
      <c r="A77" s="67" t="s">
        <v>1152</v>
      </c>
      <c r="B77" s="68"/>
      <c r="C77" s="165"/>
      <c r="D77" s="69"/>
      <c r="E77" s="73">
        <f>SUM(E78:E85)</f>
        <v>5.6000000000000014</v>
      </c>
    </row>
    <row r="78" spans="1:5" ht="37.5" x14ac:dyDescent="0.5">
      <c r="A78" s="71">
        <v>1</v>
      </c>
      <c r="B78" s="74" t="s">
        <v>587</v>
      </c>
      <c r="C78" s="84" t="s">
        <v>47</v>
      </c>
      <c r="D78" s="75" t="s">
        <v>79</v>
      </c>
      <c r="E78" s="76">
        <v>1</v>
      </c>
    </row>
    <row r="79" spans="1:5" ht="56.25" x14ac:dyDescent="0.5">
      <c r="A79" s="71">
        <v>2</v>
      </c>
      <c r="B79" s="79" t="s">
        <v>588</v>
      </c>
      <c r="C79" s="84" t="s">
        <v>47</v>
      </c>
      <c r="D79" s="75" t="s">
        <v>79</v>
      </c>
      <c r="E79" s="76">
        <v>1</v>
      </c>
    </row>
    <row r="80" spans="1:5" ht="56.25" x14ac:dyDescent="0.5">
      <c r="A80" s="71">
        <v>3</v>
      </c>
      <c r="B80" s="74" t="s">
        <v>589</v>
      </c>
      <c r="C80" s="84" t="s">
        <v>47</v>
      </c>
      <c r="D80" s="75" t="s">
        <v>79</v>
      </c>
      <c r="E80" s="76">
        <v>1</v>
      </c>
    </row>
    <row r="81" spans="1:5" ht="56.25" x14ac:dyDescent="0.5">
      <c r="A81" s="71">
        <v>4</v>
      </c>
      <c r="B81" s="79" t="s">
        <v>590</v>
      </c>
      <c r="C81" s="84" t="s">
        <v>47</v>
      </c>
      <c r="D81" s="75" t="s">
        <v>79</v>
      </c>
      <c r="E81" s="76">
        <v>1</v>
      </c>
    </row>
    <row r="82" spans="1:5" ht="56.25" x14ac:dyDescent="0.5">
      <c r="A82" s="71">
        <v>5</v>
      </c>
      <c r="B82" s="79" t="s">
        <v>591</v>
      </c>
      <c r="C82" s="84" t="s">
        <v>47</v>
      </c>
      <c r="D82" s="80" t="s">
        <v>42</v>
      </c>
      <c r="E82" s="80">
        <v>0.4</v>
      </c>
    </row>
    <row r="83" spans="1:5" ht="56.25" x14ac:dyDescent="0.5">
      <c r="A83" s="71">
        <v>6</v>
      </c>
      <c r="B83" s="79" t="s">
        <v>592</v>
      </c>
      <c r="C83" s="84" t="s">
        <v>47</v>
      </c>
      <c r="D83" s="80" t="s">
        <v>42</v>
      </c>
      <c r="E83" s="80">
        <v>0.4</v>
      </c>
    </row>
    <row r="84" spans="1:5" ht="37.5" x14ac:dyDescent="0.5">
      <c r="A84" s="71">
        <v>7</v>
      </c>
      <c r="B84" s="79" t="s">
        <v>593</v>
      </c>
      <c r="C84" s="84" t="s">
        <v>47</v>
      </c>
      <c r="D84" s="80" t="s">
        <v>42</v>
      </c>
      <c r="E84" s="80">
        <v>0.4</v>
      </c>
    </row>
    <row r="85" spans="1:5" ht="56.25" x14ac:dyDescent="0.5">
      <c r="A85" s="71">
        <v>8</v>
      </c>
      <c r="B85" s="79" t="s">
        <v>594</v>
      </c>
      <c r="C85" s="84" t="s">
        <v>47</v>
      </c>
      <c r="D85" s="80" t="s">
        <v>42</v>
      </c>
      <c r="E85" s="80">
        <v>0.4</v>
      </c>
    </row>
    <row r="86" spans="1:5" x14ac:dyDescent="0.5">
      <c r="A86" s="67" t="s">
        <v>1153</v>
      </c>
      <c r="B86" s="68"/>
      <c r="C86" s="166"/>
      <c r="D86" s="88"/>
      <c r="E86" s="73">
        <f>SUM(E87:E107)</f>
        <v>8.2000000000000028</v>
      </c>
    </row>
    <row r="87" spans="1:5" ht="37.5" x14ac:dyDescent="0.5">
      <c r="A87" s="71">
        <v>1</v>
      </c>
      <c r="B87" s="79" t="s">
        <v>595</v>
      </c>
      <c r="C87" s="84" t="s">
        <v>48</v>
      </c>
      <c r="D87" s="75" t="s">
        <v>79</v>
      </c>
      <c r="E87" s="76">
        <v>1</v>
      </c>
    </row>
    <row r="88" spans="1:5" ht="37.5" x14ac:dyDescent="0.5">
      <c r="A88" s="71">
        <v>2</v>
      </c>
      <c r="B88" s="79" t="s">
        <v>596</v>
      </c>
      <c r="C88" s="84" t="s">
        <v>48</v>
      </c>
      <c r="D88" s="75" t="s">
        <v>79</v>
      </c>
      <c r="E88" s="76">
        <v>1</v>
      </c>
    </row>
    <row r="89" spans="1:5" ht="56.25" x14ac:dyDescent="0.5">
      <c r="A89" s="71">
        <v>3</v>
      </c>
      <c r="B89" s="79" t="s">
        <v>754</v>
      </c>
      <c r="C89" s="84" t="s">
        <v>48</v>
      </c>
      <c r="D89" s="75" t="s">
        <v>79</v>
      </c>
      <c r="E89" s="76">
        <v>1</v>
      </c>
    </row>
    <row r="90" spans="1:5" ht="37.5" x14ac:dyDescent="0.5">
      <c r="A90" s="71">
        <v>4</v>
      </c>
      <c r="B90" s="74" t="s">
        <v>597</v>
      </c>
      <c r="C90" s="84" t="s">
        <v>755</v>
      </c>
      <c r="D90" s="80" t="s">
        <v>42</v>
      </c>
      <c r="E90" s="100">
        <v>0.4</v>
      </c>
    </row>
    <row r="91" spans="1:5" ht="78" x14ac:dyDescent="0.5">
      <c r="A91" s="71">
        <v>5</v>
      </c>
      <c r="B91" s="79" t="s">
        <v>598</v>
      </c>
      <c r="C91" s="84" t="s">
        <v>48</v>
      </c>
      <c r="D91" s="80" t="s">
        <v>42</v>
      </c>
      <c r="E91" s="100">
        <v>0.4</v>
      </c>
    </row>
    <row r="92" spans="1:5" ht="78" x14ac:dyDescent="0.5">
      <c r="A92" s="71">
        <v>6</v>
      </c>
      <c r="B92" s="89" t="s">
        <v>599</v>
      </c>
      <c r="C92" s="84" t="s">
        <v>756</v>
      </c>
      <c r="D92" s="80" t="s">
        <v>42</v>
      </c>
      <c r="E92" s="100">
        <v>0.4</v>
      </c>
    </row>
    <row r="93" spans="1:5" ht="37.5" x14ac:dyDescent="0.5">
      <c r="A93" s="71">
        <v>7</v>
      </c>
      <c r="B93" s="89" t="s">
        <v>600</v>
      </c>
      <c r="C93" s="84" t="s">
        <v>48</v>
      </c>
      <c r="D93" s="80" t="s">
        <v>42</v>
      </c>
      <c r="E93" s="71">
        <v>0.4</v>
      </c>
    </row>
    <row r="94" spans="1:5" ht="78" x14ac:dyDescent="0.5">
      <c r="A94" s="71">
        <v>8</v>
      </c>
      <c r="B94" s="79" t="s">
        <v>601</v>
      </c>
      <c r="C94" s="84" t="s">
        <v>48</v>
      </c>
      <c r="D94" s="80" t="s">
        <v>42</v>
      </c>
      <c r="E94" s="100">
        <v>0.4</v>
      </c>
    </row>
    <row r="95" spans="1:5" ht="78" x14ac:dyDescent="0.5">
      <c r="A95" s="71">
        <v>9</v>
      </c>
      <c r="B95" s="89" t="s">
        <v>602</v>
      </c>
      <c r="C95" s="84" t="s">
        <v>48</v>
      </c>
      <c r="D95" s="80" t="s">
        <v>42</v>
      </c>
      <c r="E95" s="100">
        <v>0.4</v>
      </c>
    </row>
    <row r="96" spans="1:5" ht="56.25" x14ac:dyDescent="0.5">
      <c r="A96" s="71">
        <v>10</v>
      </c>
      <c r="B96" s="89" t="s">
        <v>603</v>
      </c>
      <c r="C96" s="84" t="s">
        <v>48</v>
      </c>
      <c r="D96" s="80" t="s">
        <v>42</v>
      </c>
      <c r="E96" s="100">
        <v>0.4</v>
      </c>
    </row>
    <row r="97" spans="1:5" ht="78" x14ac:dyDescent="0.5">
      <c r="A97" s="71">
        <v>11</v>
      </c>
      <c r="B97" s="79" t="s">
        <v>604</v>
      </c>
      <c r="C97" s="84" t="s">
        <v>48</v>
      </c>
      <c r="D97" s="80" t="s">
        <v>42</v>
      </c>
      <c r="E97" s="100">
        <v>0.4</v>
      </c>
    </row>
    <row r="98" spans="1:5" ht="56.25" x14ac:dyDescent="0.5">
      <c r="A98" s="71">
        <v>12</v>
      </c>
      <c r="B98" s="74" t="s">
        <v>605</v>
      </c>
      <c r="C98" s="84" t="s">
        <v>48</v>
      </c>
      <c r="D98" s="80" t="s">
        <v>38</v>
      </c>
      <c r="E98" s="71">
        <v>0.2</v>
      </c>
    </row>
    <row r="99" spans="1:5" ht="56.25" x14ac:dyDescent="0.5">
      <c r="A99" s="71">
        <v>13</v>
      </c>
      <c r="B99" s="74" t="s">
        <v>606</v>
      </c>
      <c r="C99" s="84" t="s">
        <v>48</v>
      </c>
      <c r="D99" s="80" t="s">
        <v>38</v>
      </c>
      <c r="E99" s="100">
        <v>0.2</v>
      </c>
    </row>
    <row r="100" spans="1:5" ht="56.25" x14ac:dyDescent="0.5">
      <c r="A100" s="71">
        <v>14</v>
      </c>
      <c r="B100" s="74" t="s">
        <v>607</v>
      </c>
      <c r="C100" s="84" t="s">
        <v>48</v>
      </c>
      <c r="D100" s="80" t="s">
        <v>38</v>
      </c>
      <c r="E100" s="100">
        <v>0.2</v>
      </c>
    </row>
    <row r="101" spans="1:5" ht="56.25" x14ac:dyDescent="0.5">
      <c r="A101" s="71">
        <v>15</v>
      </c>
      <c r="B101" s="81" t="s">
        <v>608</v>
      </c>
      <c r="C101" s="84" t="s">
        <v>48</v>
      </c>
      <c r="D101" s="80" t="s">
        <v>38</v>
      </c>
      <c r="E101" s="100">
        <v>0.2</v>
      </c>
    </row>
    <row r="102" spans="1:5" ht="56.25" x14ac:dyDescent="0.5">
      <c r="A102" s="71">
        <v>16</v>
      </c>
      <c r="B102" s="81" t="s">
        <v>609</v>
      </c>
      <c r="C102" s="84" t="s">
        <v>48</v>
      </c>
      <c r="D102" s="80" t="s">
        <v>38</v>
      </c>
      <c r="E102" s="100">
        <v>0.2</v>
      </c>
    </row>
    <row r="103" spans="1:5" ht="56.25" x14ac:dyDescent="0.5">
      <c r="A103" s="71">
        <v>17</v>
      </c>
      <c r="B103" s="83" t="s">
        <v>610</v>
      </c>
      <c r="C103" s="84" t="s">
        <v>48</v>
      </c>
      <c r="D103" s="80" t="s">
        <v>38</v>
      </c>
      <c r="E103" s="100">
        <v>0.2</v>
      </c>
    </row>
    <row r="104" spans="1:5" ht="56.25" x14ac:dyDescent="0.5">
      <c r="A104" s="71">
        <v>18</v>
      </c>
      <c r="B104" s="81" t="s">
        <v>611</v>
      </c>
      <c r="C104" s="84" t="s">
        <v>48</v>
      </c>
      <c r="D104" s="80" t="s">
        <v>38</v>
      </c>
      <c r="E104" s="100">
        <v>0.2</v>
      </c>
    </row>
    <row r="105" spans="1:5" ht="56.25" x14ac:dyDescent="0.5">
      <c r="A105" s="71">
        <v>19</v>
      </c>
      <c r="B105" s="83" t="s">
        <v>612</v>
      </c>
      <c r="C105" s="84" t="s">
        <v>48</v>
      </c>
      <c r="D105" s="80" t="s">
        <v>38</v>
      </c>
      <c r="E105" s="100">
        <v>0.2</v>
      </c>
    </row>
    <row r="106" spans="1:5" ht="56.25" x14ac:dyDescent="0.5">
      <c r="A106" s="71">
        <v>20</v>
      </c>
      <c r="B106" s="83" t="s">
        <v>613</v>
      </c>
      <c r="C106" s="84" t="s">
        <v>48</v>
      </c>
      <c r="D106" s="80" t="s">
        <v>38</v>
      </c>
      <c r="E106" s="100">
        <v>0.2</v>
      </c>
    </row>
    <row r="107" spans="1:5" ht="56.25" x14ac:dyDescent="0.5">
      <c r="A107" s="71">
        <v>21</v>
      </c>
      <c r="B107" s="83" t="s">
        <v>614</v>
      </c>
      <c r="C107" s="84" t="s">
        <v>48</v>
      </c>
      <c r="D107" s="80" t="s">
        <v>38</v>
      </c>
      <c r="E107" s="100">
        <v>0.2</v>
      </c>
    </row>
    <row r="108" spans="1:5" x14ac:dyDescent="0.5">
      <c r="A108" s="67" t="s">
        <v>1154</v>
      </c>
      <c r="B108" s="68"/>
      <c r="C108" s="165"/>
      <c r="D108" s="69"/>
      <c r="E108" s="73">
        <f>SUM(E109:E138)</f>
        <v>24.599999999999994</v>
      </c>
    </row>
    <row r="109" spans="1:5" ht="37.5" x14ac:dyDescent="0.5">
      <c r="A109" s="71">
        <v>1</v>
      </c>
      <c r="B109" s="74" t="s">
        <v>496</v>
      </c>
      <c r="C109" s="72" t="s">
        <v>49</v>
      </c>
      <c r="D109" s="75" t="s">
        <v>107</v>
      </c>
      <c r="E109" s="80">
        <v>1</v>
      </c>
    </row>
    <row r="110" spans="1:5" ht="56.25" x14ac:dyDescent="0.5">
      <c r="A110" s="71">
        <v>2</v>
      </c>
      <c r="B110" s="74" t="s">
        <v>497</v>
      </c>
      <c r="C110" s="72" t="s">
        <v>49</v>
      </c>
      <c r="D110" s="75" t="s">
        <v>79</v>
      </c>
      <c r="E110" s="80">
        <v>1</v>
      </c>
    </row>
    <row r="111" spans="1:5" ht="56.25" x14ac:dyDescent="0.5">
      <c r="A111" s="71">
        <v>3</v>
      </c>
      <c r="B111" s="74" t="s">
        <v>498</v>
      </c>
      <c r="C111" s="72" t="s">
        <v>49</v>
      </c>
      <c r="D111" s="75" t="s">
        <v>79</v>
      </c>
      <c r="E111" s="80">
        <v>1</v>
      </c>
    </row>
    <row r="112" spans="1:5" ht="37.5" x14ac:dyDescent="0.5">
      <c r="A112" s="71">
        <v>4</v>
      </c>
      <c r="B112" s="78" t="s">
        <v>499</v>
      </c>
      <c r="C112" s="72" t="s">
        <v>49</v>
      </c>
      <c r="D112" s="75" t="s">
        <v>79</v>
      </c>
      <c r="E112" s="80">
        <v>1</v>
      </c>
    </row>
    <row r="113" spans="1:5" ht="37.5" x14ac:dyDescent="0.5">
      <c r="A113" s="71">
        <v>5</v>
      </c>
      <c r="B113" s="74" t="s">
        <v>500</v>
      </c>
      <c r="C113" s="72" t="s">
        <v>49</v>
      </c>
      <c r="D113" s="75" t="s">
        <v>107</v>
      </c>
      <c r="E113" s="80">
        <v>1</v>
      </c>
    </row>
    <row r="114" spans="1:5" ht="56.25" x14ac:dyDescent="0.5">
      <c r="A114" s="71">
        <v>6</v>
      </c>
      <c r="B114" s="74" t="s">
        <v>501</v>
      </c>
      <c r="C114" s="72" t="s">
        <v>49</v>
      </c>
      <c r="D114" s="75" t="s">
        <v>107</v>
      </c>
      <c r="E114" s="80">
        <v>1</v>
      </c>
    </row>
    <row r="115" spans="1:5" ht="37.5" x14ac:dyDescent="0.5">
      <c r="A115" s="71">
        <v>7</v>
      </c>
      <c r="B115" s="74" t="s">
        <v>502</v>
      </c>
      <c r="C115" s="72" t="s">
        <v>49</v>
      </c>
      <c r="D115" s="75" t="s">
        <v>79</v>
      </c>
      <c r="E115" s="80">
        <v>1</v>
      </c>
    </row>
    <row r="116" spans="1:5" ht="37.5" x14ac:dyDescent="0.5">
      <c r="A116" s="71">
        <v>8</v>
      </c>
      <c r="B116" s="74" t="s">
        <v>503</v>
      </c>
      <c r="C116" s="72" t="s">
        <v>49</v>
      </c>
      <c r="D116" s="75" t="s">
        <v>79</v>
      </c>
      <c r="E116" s="80">
        <v>1</v>
      </c>
    </row>
    <row r="117" spans="1:5" ht="56.25" x14ac:dyDescent="0.5">
      <c r="A117" s="71">
        <v>9</v>
      </c>
      <c r="B117" s="74" t="s">
        <v>504</v>
      </c>
      <c r="C117" s="72" t="s">
        <v>49</v>
      </c>
      <c r="D117" s="75" t="s">
        <v>79</v>
      </c>
      <c r="E117" s="80">
        <v>1</v>
      </c>
    </row>
    <row r="118" spans="1:5" ht="56.25" x14ac:dyDescent="0.5">
      <c r="A118" s="71">
        <v>10</v>
      </c>
      <c r="B118" s="74" t="s">
        <v>505</v>
      </c>
      <c r="C118" s="72" t="s">
        <v>49</v>
      </c>
      <c r="D118" s="75" t="s">
        <v>79</v>
      </c>
      <c r="E118" s="80">
        <v>1</v>
      </c>
    </row>
    <row r="119" spans="1:5" ht="56.25" x14ac:dyDescent="0.5">
      <c r="A119" s="71">
        <v>11</v>
      </c>
      <c r="B119" s="74" t="s">
        <v>506</v>
      </c>
      <c r="C119" s="72" t="s">
        <v>49</v>
      </c>
      <c r="D119" s="75" t="s">
        <v>79</v>
      </c>
      <c r="E119" s="80">
        <v>1</v>
      </c>
    </row>
    <row r="120" spans="1:5" ht="37.5" x14ac:dyDescent="0.5">
      <c r="A120" s="71">
        <v>12</v>
      </c>
      <c r="B120" s="74" t="s">
        <v>507</v>
      </c>
      <c r="C120" s="72" t="s">
        <v>49</v>
      </c>
      <c r="D120" s="75" t="s">
        <v>79</v>
      </c>
      <c r="E120" s="80">
        <v>1</v>
      </c>
    </row>
    <row r="121" spans="1:5" ht="37.5" x14ac:dyDescent="0.5">
      <c r="A121" s="71">
        <v>13</v>
      </c>
      <c r="B121" s="78" t="s">
        <v>508</v>
      </c>
      <c r="C121" s="72" t="s">
        <v>49</v>
      </c>
      <c r="D121" s="75" t="s">
        <v>79</v>
      </c>
      <c r="E121" s="80">
        <v>1</v>
      </c>
    </row>
    <row r="122" spans="1:5" ht="56.25" x14ac:dyDescent="0.5">
      <c r="A122" s="71">
        <v>14</v>
      </c>
      <c r="B122" s="78" t="s">
        <v>509</v>
      </c>
      <c r="C122" s="72" t="s">
        <v>49</v>
      </c>
      <c r="D122" s="75" t="s">
        <v>79</v>
      </c>
      <c r="E122" s="80">
        <v>1</v>
      </c>
    </row>
    <row r="123" spans="1:5" ht="56.25" x14ac:dyDescent="0.5">
      <c r="A123" s="71">
        <v>15</v>
      </c>
      <c r="B123" s="74" t="s">
        <v>510</v>
      </c>
      <c r="C123" s="72" t="s">
        <v>49</v>
      </c>
      <c r="D123" s="75" t="s">
        <v>107</v>
      </c>
      <c r="E123" s="80">
        <v>1</v>
      </c>
    </row>
    <row r="124" spans="1:5" ht="56.25" x14ac:dyDescent="0.5">
      <c r="A124" s="71">
        <v>16</v>
      </c>
      <c r="B124" s="78" t="s">
        <v>511</v>
      </c>
      <c r="C124" s="72" t="s">
        <v>49</v>
      </c>
      <c r="D124" s="75" t="s">
        <v>79</v>
      </c>
      <c r="E124" s="80">
        <v>1</v>
      </c>
    </row>
    <row r="125" spans="1:5" ht="56.25" x14ac:dyDescent="0.5">
      <c r="A125" s="71">
        <v>17</v>
      </c>
      <c r="B125" s="74" t="s">
        <v>512</v>
      </c>
      <c r="C125" s="72" t="s">
        <v>49</v>
      </c>
      <c r="D125" s="75" t="s">
        <v>107</v>
      </c>
      <c r="E125" s="80">
        <v>1</v>
      </c>
    </row>
    <row r="126" spans="1:5" ht="56.25" x14ac:dyDescent="0.5">
      <c r="A126" s="71">
        <v>18</v>
      </c>
      <c r="B126" s="74" t="s">
        <v>513</v>
      </c>
      <c r="C126" s="72" t="s">
        <v>49</v>
      </c>
      <c r="D126" s="75" t="s">
        <v>79</v>
      </c>
      <c r="E126" s="80">
        <v>1</v>
      </c>
    </row>
    <row r="127" spans="1:5" ht="37.5" x14ac:dyDescent="0.5">
      <c r="A127" s="71">
        <v>19</v>
      </c>
      <c r="B127" s="74" t="s">
        <v>514</v>
      </c>
      <c r="C127" s="72" t="s">
        <v>49</v>
      </c>
      <c r="D127" s="75" t="s">
        <v>79</v>
      </c>
      <c r="E127" s="80">
        <v>1</v>
      </c>
    </row>
    <row r="128" spans="1:5" ht="56.25" x14ac:dyDescent="0.5">
      <c r="A128" s="71">
        <v>20</v>
      </c>
      <c r="B128" s="74" t="s">
        <v>515</v>
      </c>
      <c r="C128" s="72" t="s">
        <v>49</v>
      </c>
      <c r="D128" s="75" t="s">
        <v>79</v>
      </c>
      <c r="E128" s="80">
        <v>1</v>
      </c>
    </row>
    <row r="129" spans="1:5" ht="56.25" x14ac:dyDescent="0.5">
      <c r="A129" s="71">
        <v>21</v>
      </c>
      <c r="B129" s="74" t="s">
        <v>516</v>
      </c>
      <c r="C129" s="72" t="s">
        <v>49</v>
      </c>
      <c r="D129" s="75" t="s">
        <v>107</v>
      </c>
      <c r="E129" s="80">
        <v>1</v>
      </c>
    </row>
    <row r="130" spans="1:5" ht="56.25" x14ac:dyDescent="0.5">
      <c r="A130" s="71">
        <v>22</v>
      </c>
      <c r="B130" s="79" t="s">
        <v>517</v>
      </c>
      <c r="C130" s="72" t="s">
        <v>49</v>
      </c>
      <c r="D130" s="75" t="s">
        <v>161</v>
      </c>
      <c r="E130" s="80">
        <v>0.6</v>
      </c>
    </row>
    <row r="131" spans="1:5" ht="37.5" x14ac:dyDescent="0.5">
      <c r="A131" s="71">
        <v>23</v>
      </c>
      <c r="B131" s="74" t="s">
        <v>518</v>
      </c>
      <c r="C131" s="72" t="s">
        <v>49</v>
      </c>
      <c r="D131" s="75" t="s">
        <v>161</v>
      </c>
      <c r="E131" s="80">
        <v>0.6</v>
      </c>
    </row>
    <row r="132" spans="1:5" ht="37.5" x14ac:dyDescent="0.5">
      <c r="A132" s="71">
        <v>24</v>
      </c>
      <c r="B132" s="78" t="s">
        <v>519</v>
      </c>
      <c r="C132" s="72" t="s">
        <v>49</v>
      </c>
      <c r="D132" s="80" t="s">
        <v>42</v>
      </c>
      <c r="E132" s="80">
        <v>0.4</v>
      </c>
    </row>
    <row r="133" spans="1:5" ht="56.25" x14ac:dyDescent="0.5">
      <c r="A133" s="71">
        <v>25</v>
      </c>
      <c r="B133" s="90" t="s">
        <v>520</v>
      </c>
      <c r="C133" s="72" t="s">
        <v>49</v>
      </c>
      <c r="D133" s="80" t="s">
        <v>42</v>
      </c>
      <c r="E133" s="80">
        <v>0.4</v>
      </c>
    </row>
    <row r="134" spans="1:5" ht="59.25" x14ac:dyDescent="0.5">
      <c r="A134" s="71">
        <v>26</v>
      </c>
      <c r="B134" s="79" t="s">
        <v>521</v>
      </c>
      <c r="C134" s="72" t="s">
        <v>49</v>
      </c>
      <c r="D134" s="80" t="s">
        <v>42</v>
      </c>
      <c r="E134" s="80">
        <v>0.4</v>
      </c>
    </row>
    <row r="135" spans="1:5" ht="78" x14ac:dyDescent="0.5">
      <c r="A135" s="71">
        <v>27</v>
      </c>
      <c r="B135" s="91" t="s">
        <v>522</v>
      </c>
      <c r="C135" s="72" t="s">
        <v>49</v>
      </c>
      <c r="D135" s="80" t="s">
        <v>42</v>
      </c>
      <c r="E135" s="80">
        <v>0.4</v>
      </c>
    </row>
    <row r="136" spans="1:5" ht="75" x14ac:dyDescent="0.5">
      <c r="A136" s="71">
        <v>28</v>
      </c>
      <c r="B136" s="90" t="s">
        <v>757</v>
      </c>
      <c r="C136" s="72" t="s">
        <v>49</v>
      </c>
      <c r="D136" s="80" t="s">
        <v>42</v>
      </c>
      <c r="E136" s="80">
        <v>0.4</v>
      </c>
    </row>
    <row r="137" spans="1:5" ht="56.25" x14ac:dyDescent="0.5">
      <c r="A137" s="71">
        <v>29</v>
      </c>
      <c r="B137" s="74" t="s">
        <v>761</v>
      </c>
      <c r="C137" s="72" t="s">
        <v>1165</v>
      </c>
      <c r="D137" s="80" t="s">
        <v>38</v>
      </c>
      <c r="E137" s="80">
        <v>0.2</v>
      </c>
    </row>
    <row r="138" spans="1:5" ht="56.25" x14ac:dyDescent="0.5">
      <c r="A138" s="71">
        <v>30</v>
      </c>
      <c r="B138" s="79" t="s">
        <v>523</v>
      </c>
      <c r="C138" s="72" t="s">
        <v>49</v>
      </c>
      <c r="D138" s="80" t="s">
        <v>38</v>
      </c>
      <c r="E138" s="80">
        <v>0.2</v>
      </c>
    </row>
    <row r="139" spans="1:5" x14ac:dyDescent="0.5">
      <c r="A139" s="92" t="s">
        <v>1155</v>
      </c>
      <c r="B139" s="93"/>
      <c r="C139" s="167"/>
      <c r="D139" s="94"/>
      <c r="E139" s="73">
        <f>SUM(E140:E145)</f>
        <v>3.1999999999999997</v>
      </c>
    </row>
    <row r="140" spans="1:5" ht="56.25" x14ac:dyDescent="0.5">
      <c r="A140" s="71">
        <v>1</v>
      </c>
      <c r="B140" s="74" t="s">
        <v>615</v>
      </c>
      <c r="C140" s="72" t="s">
        <v>19</v>
      </c>
      <c r="D140" s="75" t="s">
        <v>79</v>
      </c>
      <c r="E140" s="80">
        <v>1</v>
      </c>
    </row>
    <row r="141" spans="1:5" ht="37.5" x14ac:dyDescent="0.5">
      <c r="A141" s="71">
        <v>2</v>
      </c>
      <c r="B141" s="74" t="s">
        <v>616</v>
      </c>
      <c r="C141" s="72" t="s">
        <v>19</v>
      </c>
      <c r="D141" s="75" t="s">
        <v>161</v>
      </c>
      <c r="E141" s="80">
        <v>0.6</v>
      </c>
    </row>
    <row r="142" spans="1:5" ht="75" x14ac:dyDescent="0.5">
      <c r="A142" s="71">
        <v>3</v>
      </c>
      <c r="B142" s="95" t="s">
        <v>617</v>
      </c>
      <c r="C142" s="72" t="s">
        <v>758</v>
      </c>
      <c r="D142" s="80" t="s">
        <v>42</v>
      </c>
      <c r="E142" s="80">
        <v>0.4</v>
      </c>
    </row>
    <row r="143" spans="1:5" ht="56.25" x14ac:dyDescent="0.5">
      <c r="A143" s="71">
        <v>4</v>
      </c>
      <c r="B143" s="74" t="s">
        <v>618</v>
      </c>
      <c r="C143" s="72" t="s">
        <v>19</v>
      </c>
      <c r="D143" s="80" t="s">
        <v>42</v>
      </c>
      <c r="E143" s="80">
        <v>0.4</v>
      </c>
    </row>
    <row r="144" spans="1:5" ht="37.5" x14ac:dyDescent="0.5">
      <c r="A144" s="71">
        <v>5</v>
      </c>
      <c r="B144" s="102" t="s">
        <v>619</v>
      </c>
      <c r="C144" s="72" t="s">
        <v>19</v>
      </c>
      <c r="D144" s="80" t="s">
        <v>42</v>
      </c>
      <c r="E144" s="80">
        <v>0.4</v>
      </c>
    </row>
    <row r="145" spans="1:6" ht="37.5" x14ac:dyDescent="0.5">
      <c r="A145" s="71">
        <v>6</v>
      </c>
      <c r="B145" s="79" t="s">
        <v>620</v>
      </c>
      <c r="C145" s="72" t="s">
        <v>759</v>
      </c>
      <c r="D145" s="80" t="s">
        <v>42</v>
      </c>
      <c r="E145" s="80">
        <v>0.4</v>
      </c>
    </row>
    <row r="146" spans="1:6" x14ac:dyDescent="0.5">
      <c r="A146" s="67" t="s">
        <v>1156</v>
      </c>
      <c r="B146" s="68"/>
      <c r="C146" s="165"/>
      <c r="D146" s="69"/>
      <c r="E146" s="73">
        <f>SUM(E147:E153)</f>
        <v>3.8000000000000003</v>
      </c>
    </row>
    <row r="147" spans="1:6" ht="37.5" x14ac:dyDescent="0.5">
      <c r="A147" s="71">
        <v>1</v>
      </c>
      <c r="B147" s="74" t="s">
        <v>621</v>
      </c>
      <c r="C147" s="72" t="s">
        <v>27</v>
      </c>
      <c r="D147" s="75" t="s">
        <v>79</v>
      </c>
      <c r="E147" s="76">
        <v>1</v>
      </c>
    </row>
    <row r="148" spans="1:6" ht="37.5" x14ac:dyDescent="0.5">
      <c r="A148" s="71">
        <v>2</v>
      </c>
      <c r="B148" s="74" t="s">
        <v>622</v>
      </c>
      <c r="C148" s="72" t="s">
        <v>27</v>
      </c>
      <c r="D148" s="75" t="s">
        <v>79</v>
      </c>
      <c r="E148" s="76">
        <v>1</v>
      </c>
    </row>
    <row r="149" spans="1:6" ht="56.25" x14ac:dyDescent="0.5">
      <c r="A149" s="71">
        <v>3</v>
      </c>
      <c r="B149" s="81" t="s">
        <v>524</v>
      </c>
      <c r="C149" s="72" t="s">
        <v>27</v>
      </c>
      <c r="D149" s="82" t="s">
        <v>176</v>
      </c>
      <c r="E149" s="101">
        <v>0.8</v>
      </c>
    </row>
    <row r="150" spans="1:6" ht="56.25" x14ac:dyDescent="0.5">
      <c r="A150" s="71">
        <v>4</v>
      </c>
      <c r="B150" s="74" t="s">
        <v>623</v>
      </c>
      <c r="C150" s="72" t="s">
        <v>398</v>
      </c>
      <c r="D150" s="80" t="s">
        <v>42</v>
      </c>
      <c r="E150" s="80">
        <v>0.4</v>
      </c>
    </row>
    <row r="151" spans="1:6" ht="56.25" x14ac:dyDescent="0.5">
      <c r="A151" s="71">
        <v>5</v>
      </c>
      <c r="B151" s="74" t="s">
        <v>624</v>
      </c>
      <c r="C151" s="72" t="s">
        <v>27</v>
      </c>
      <c r="D151" s="80" t="s">
        <v>38</v>
      </c>
      <c r="E151" s="80">
        <v>0.2</v>
      </c>
    </row>
    <row r="152" spans="1:6" ht="56.25" x14ac:dyDescent="0.5">
      <c r="A152" s="71">
        <v>6</v>
      </c>
      <c r="B152" s="74" t="s">
        <v>761</v>
      </c>
      <c r="C152" s="72" t="s">
        <v>762</v>
      </c>
      <c r="D152" s="80" t="s">
        <v>38</v>
      </c>
      <c r="E152" s="80">
        <v>0.2</v>
      </c>
    </row>
    <row r="153" spans="1:6" ht="56.25" x14ac:dyDescent="0.5">
      <c r="A153" s="71">
        <v>7</v>
      </c>
      <c r="B153" s="74" t="s">
        <v>625</v>
      </c>
      <c r="C153" s="72" t="s">
        <v>27</v>
      </c>
      <c r="D153" s="80" t="s">
        <v>38</v>
      </c>
      <c r="E153" s="80">
        <v>0.2</v>
      </c>
    </row>
    <row r="154" spans="1:6" x14ac:dyDescent="0.5">
      <c r="A154" s="67" t="s">
        <v>1157</v>
      </c>
      <c r="B154" s="68"/>
      <c r="C154" s="165"/>
      <c r="D154" s="69"/>
      <c r="E154" s="73">
        <f>SUM(E155)</f>
        <v>0.4</v>
      </c>
    </row>
    <row r="155" spans="1:6" ht="56.25" x14ac:dyDescent="0.5">
      <c r="A155" s="71">
        <v>1</v>
      </c>
      <c r="B155" s="90" t="s">
        <v>626</v>
      </c>
      <c r="C155" s="75" t="s">
        <v>51</v>
      </c>
      <c r="D155" s="80" t="s">
        <v>42</v>
      </c>
      <c r="E155" s="80">
        <v>0.4</v>
      </c>
    </row>
    <row r="156" spans="1:6" x14ac:dyDescent="0.5">
      <c r="A156" s="97" t="s">
        <v>1158</v>
      </c>
      <c r="B156" s="98"/>
      <c r="C156" s="88"/>
      <c r="D156" s="88"/>
      <c r="E156" s="73">
        <f>SUM(E157:E159)</f>
        <v>2.4</v>
      </c>
    </row>
    <row r="157" spans="1:6" ht="37.5" x14ac:dyDescent="0.5">
      <c r="A157" s="71">
        <v>1</v>
      </c>
      <c r="B157" s="74" t="s">
        <v>627</v>
      </c>
      <c r="C157" s="72" t="s">
        <v>494</v>
      </c>
      <c r="D157" s="75" t="s">
        <v>79</v>
      </c>
      <c r="E157" s="80">
        <v>1</v>
      </c>
    </row>
    <row r="158" spans="1:6" ht="56.25" x14ac:dyDescent="0.5">
      <c r="A158" s="71">
        <v>2</v>
      </c>
      <c r="B158" s="74" t="s">
        <v>628</v>
      </c>
      <c r="C158" s="72" t="s">
        <v>494</v>
      </c>
      <c r="D158" s="75" t="s">
        <v>79</v>
      </c>
      <c r="E158" s="80">
        <v>1</v>
      </c>
    </row>
    <row r="159" spans="1:6" ht="78" x14ac:dyDescent="0.5">
      <c r="A159" s="71">
        <v>3</v>
      </c>
      <c r="B159" s="90" t="s">
        <v>629</v>
      </c>
      <c r="C159" s="72" t="s">
        <v>494</v>
      </c>
      <c r="D159" s="80" t="s">
        <v>42</v>
      </c>
      <c r="E159" s="80">
        <v>0.4</v>
      </c>
      <c r="F159" s="156">
        <f>E156+E154+E146+E139+E108+E86+E77+E49+E33+E25+E16+E13+E10+E4</f>
        <v>91.4</v>
      </c>
    </row>
    <row r="160" spans="1:6" x14ac:dyDescent="0.5">
      <c r="A160" s="97" t="s">
        <v>1170</v>
      </c>
      <c r="B160" s="98"/>
      <c r="C160" s="88"/>
      <c r="D160" s="88"/>
      <c r="E160" s="73">
        <f>SUM(E161:E164)</f>
        <v>3.8</v>
      </c>
      <c r="F160" s="156"/>
    </row>
    <row r="161" spans="1:6" x14ac:dyDescent="0.5">
      <c r="A161" s="71">
        <v>1</v>
      </c>
      <c r="B161" s="183" t="s">
        <v>1179</v>
      </c>
      <c r="C161" s="75" t="s">
        <v>1173</v>
      </c>
      <c r="D161" s="72" t="s">
        <v>1174</v>
      </c>
      <c r="E161" s="100">
        <v>1</v>
      </c>
      <c r="F161" s="156"/>
    </row>
    <row r="162" spans="1:6" x14ac:dyDescent="0.5">
      <c r="A162" s="71">
        <v>2</v>
      </c>
      <c r="B162" s="183" t="s">
        <v>1180</v>
      </c>
      <c r="C162" s="75" t="s">
        <v>1173</v>
      </c>
      <c r="D162" s="72" t="s">
        <v>1174</v>
      </c>
      <c r="E162" s="100">
        <v>1</v>
      </c>
      <c r="F162" s="156"/>
    </row>
    <row r="163" spans="1:6" ht="37.5" x14ac:dyDescent="0.5">
      <c r="A163" s="77">
        <v>3</v>
      </c>
      <c r="B163" s="74" t="s">
        <v>1171</v>
      </c>
      <c r="C163" s="75" t="s">
        <v>1173</v>
      </c>
      <c r="D163" s="75" t="s">
        <v>79</v>
      </c>
      <c r="E163" s="76">
        <v>1</v>
      </c>
      <c r="F163" s="156"/>
    </row>
    <row r="164" spans="1:6" ht="37.5" x14ac:dyDescent="0.5">
      <c r="A164" s="77">
        <v>4</v>
      </c>
      <c r="B164" s="74" t="s">
        <v>1172</v>
      </c>
      <c r="C164" s="75" t="s">
        <v>1173</v>
      </c>
      <c r="D164" s="75" t="s">
        <v>176</v>
      </c>
      <c r="E164" s="76">
        <v>0.8</v>
      </c>
      <c r="F164" s="156"/>
    </row>
    <row r="165" spans="1:6" x14ac:dyDescent="0.5">
      <c r="A165" s="289" t="s">
        <v>52</v>
      </c>
      <c r="B165" s="290"/>
      <c r="C165" s="290"/>
      <c r="D165" s="291"/>
      <c r="E165" s="70" t="s">
        <v>1182</v>
      </c>
      <c r="F165" s="156">
        <f>E160+E156+E154+E146+E139+E108+E86+E77+E49+E33+E25+E16+E13+E10+E4</f>
        <v>95.200000000000017</v>
      </c>
    </row>
    <row r="166" spans="1:6" x14ac:dyDescent="0.5">
      <c r="A166" s="96" t="s">
        <v>1141</v>
      </c>
      <c r="B166" s="96"/>
      <c r="C166" s="168"/>
      <c r="D166" s="96"/>
      <c r="E166" s="99"/>
      <c r="F166" s="10">
        <v>2</v>
      </c>
    </row>
    <row r="167" spans="1:6" x14ac:dyDescent="0.5">
      <c r="F167" s="156">
        <f>F165-F166</f>
        <v>93.200000000000017</v>
      </c>
    </row>
  </sheetData>
  <sortState ref="A2:E154">
    <sortCondition ref="C2:C154"/>
  </sortState>
  <mergeCells count="3">
    <mergeCell ref="A1:E1"/>
    <mergeCell ref="A2:E2"/>
    <mergeCell ref="A165:D165"/>
  </mergeCells>
  <printOptions horizontalCentered="1"/>
  <pageMargins left="0.70866141732283472" right="0.11811023622047245" top="0.74803149606299213" bottom="0.35433070866141736" header="0.31496062992125984" footer="0.31496062992125984"/>
  <pageSetup paperSize="9" scale="75" orientation="portrait" r:id="rId1"/>
  <headerFooter>
    <oddFooter>&amp;L&amp;8&amp;Z&amp;F&amp;R&amp;P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zoomScaleNormal="100" zoomScaleSheetLayoutView="100" workbookViewId="0">
      <pane ySplit="3" topLeftCell="A7" activePane="bottomLeft" state="frozen"/>
      <selection pane="bottomLeft" activeCell="B9" sqref="B9"/>
    </sheetView>
  </sheetViews>
  <sheetFormatPr defaultColWidth="8.75" defaultRowHeight="21.75" x14ac:dyDescent="0.5"/>
  <cols>
    <col min="1" max="1" width="6.625" style="10" customWidth="1"/>
    <col min="2" max="2" width="69.625" style="10" customWidth="1"/>
    <col min="3" max="3" width="16.5" style="169" customWidth="1"/>
    <col min="4" max="4" width="13.625" style="10" customWidth="1"/>
    <col min="5" max="5" width="10.375" style="17" customWidth="1"/>
    <col min="6" max="16384" width="8.75" style="10"/>
  </cols>
  <sheetData>
    <row r="1" spans="1:6" x14ac:dyDescent="0.5">
      <c r="A1" s="274" t="s">
        <v>964</v>
      </c>
      <c r="B1" s="274"/>
      <c r="C1" s="274"/>
      <c r="D1" s="274"/>
      <c r="E1" s="274"/>
    </row>
    <row r="2" spans="1:6" x14ac:dyDescent="0.5">
      <c r="A2" s="274" t="s">
        <v>1140</v>
      </c>
      <c r="B2" s="274"/>
      <c r="C2" s="274"/>
      <c r="D2" s="274"/>
      <c r="E2" s="274"/>
    </row>
    <row r="3" spans="1:6" s="15" customFormat="1" x14ac:dyDescent="0.5">
      <c r="A3" s="65" t="s">
        <v>32</v>
      </c>
      <c r="B3" s="65" t="s">
        <v>41</v>
      </c>
      <c r="C3" s="164" t="s">
        <v>34</v>
      </c>
      <c r="D3" s="65" t="s">
        <v>35</v>
      </c>
      <c r="E3" s="66" t="s">
        <v>36</v>
      </c>
    </row>
    <row r="4" spans="1:6" ht="78" x14ac:dyDescent="0.5">
      <c r="A4" s="170">
        <v>6</v>
      </c>
      <c r="B4" s="171" t="s">
        <v>599</v>
      </c>
      <c r="C4" s="172" t="s">
        <v>756</v>
      </c>
      <c r="D4" s="136" t="s">
        <v>42</v>
      </c>
      <c r="E4" s="173">
        <v>0.4</v>
      </c>
    </row>
    <row r="5" spans="1:6" ht="37.5" x14ac:dyDescent="0.5">
      <c r="A5" s="176">
        <v>1</v>
      </c>
      <c r="B5" s="134" t="s">
        <v>525</v>
      </c>
      <c r="C5" s="87" t="s">
        <v>749</v>
      </c>
      <c r="D5" s="87" t="s">
        <v>161</v>
      </c>
      <c r="E5" s="136">
        <v>0.6</v>
      </c>
      <c r="F5" s="174" t="s">
        <v>1142</v>
      </c>
    </row>
    <row r="6" spans="1:6" ht="75" x14ac:dyDescent="0.5">
      <c r="A6" s="176">
        <v>4</v>
      </c>
      <c r="B6" s="141" t="s">
        <v>528</v>
      </c>
      <c r="C6" s="87" t="s">
        <v>749</v>
      </c>
      <c r="D6" s="136" t="s">
        <v>38</v>
      </c>
      <c r="E6" s="136">
        <v>0.2</v>
      </c>
      <c r="F6" s="175" t="s">
        <v>1142</v>
      </c>
    </row>
    <row r="7" spans="1:6" ht="56.25" x14ac:dyDescent="0.5">
      <c r="A7" s="176">
        <v>4</v>
      </c>
      <c r="B7" s="141" t="s">
        <v>544</v>
      </c>
      <c r="C7" s="172" t="s">
        <v>750</v>
      </c>
      <c r="D7" s="87" t="s">
        <v>161</v>
      </c>
      <c r="E7" s="136">
        <v>0.6</v>
      </c>
      <c r="F7" s="10" t="s">
        <v>1143</v>
      </c>
    </row>
    <row r="8" spans="1:6" ht="78" x14ac:dyDescent="0.5">
      <c r="A8" s="77">
        <v>9</v>
      </c>
      <c r="B8" s="79" t="s">
        <v>569</v>
      </c>
      <c r="C8" s="75" t="s">
        <v>21</v>
      </c>
      <c r="D8" s="80" t="s">
        <v>42</v>
      </c>
      <c r="E8" s="100">
        <v>0.4</v>
      </c>
    </row>
    <row r="9" spans="1:6" ht="37.5" x14ac:dyDescent="0.5">
      <c r="A9" s="71">
        <v>1</v>
      </c>
      <c r="B9" s="74" t="s">
        <v>496</v>
      </c>
      <c r="C9" s="72" t="s">
        <v>49</v>
      </c>
      <c r="D9" s="75" t="s">
        <v>107</v>
      </c>
      <c r="E9" s="80">
        <v>1</v>
      </c>
    </row>
    <row r="10" spans="1:6" ht="56.25" x14ac:dyDescent="0.5">
      <c r="A10" s="71">
        <v>2</v>
      </c>
      <c r="B10" s="74" t="s">
        <v>497</v>
      </c>
      <c r="C10" s="72" t="s">
        <v>49</v>
      </c>
      <c r="D10" s="75" t="s">
        <v>79</v>
      </c>
      <c r="E10" s="80">
        <v>1</v>
      </c>
    </row>
    <row r="11" spans="1:6" ht="56.25" x14ac:dyDescent="0.5">
      <c r="A11" s="71">
        <v>3</v>
      </c>
      <c r="B11" s="74" t="s">
        <v>498</v>
      </c>
      <c r="C11" s="72" t="s">
        <v>49</v>
      </c>
      <c r="D11" s="75" t="s">
        <v>79</v>
      </c>
      <c r="E11" s="80">
        <v>1</v>
      </c>
    </row>
    <row r="12" spans="1:6" ht="37.5" x14ac:dyDescent="0.5">
      <c r="A12" s="71">
        <v>5</v>
      </c>
      <c r="B12" s="85" t="s">
        <v>545</v>
      </c>
      <c r="C12" s="84" t="s">
        <v>18</v>
      </c>
      <c r="D12" s="72" t="s">
        <v>42</v>
      </c>
      <c r="E12" s="80">
        <v>0.4</v>
      </c>
    </row>
    <row r="13" spans="1:6" ht="56.25" x14ac:dyDescent="0.5">
      <c r="A13" s="71">
        <v>1</v>
      </c>
      <c r="B13" s="79" t="s">
        <v>548</v>
      </c>
      <c r="C13" s="75" t="s">
        <v>46</v>
      </c>
      <c r="D13" s="75" t="s">
        <v>79</v>
      </c>
      <c r="E13" s="76">
        <v>1</v>
      </c>
    </row>
    <row r="14" spans="1:6" ht="37.5" x14ac:dyDescent="0.5">
      <c r="A14" s="71">
        <v>4</v>
      </c>
      <c r="B14" s="78" t="s">
        <v>499</v>
      </c>
      <c r="C14" s="72" t="s">
        <v>49</v>
      </c>
      <c r="D14" s="75" t="s">
        <v>79</v>
      </c>
      <c r="E14" s="80">
        <v>1</v>
      </c>
    </row>
    <row r="15" spans="1:6" ht="37.5" x14ac:dyDescent="0.5">
      <c r="A15" s="71">
        <v>5</v>
      </c>
      <c r="B15" s="74" t="s">
        <v>500</v>
      </c>
      <c r="C15" s="72" t="s">
        <v>49</v>
      </c>
      <c r="D15" s="75" t="s">
        <v>107</v>
      </c>
      <c r="E15" s="80">
        <v>1</v>
      </c>
    </row>
    <row r="16" spans="1:6" ht="56.25" x14ac:dyDescent="0.5">
      <c r="A16" s="71">
        <v>6</v>
      </c>
      <c r="B16" s="74" t="s">
        <v>501</v>
      </c>
      <c r="C16" s="72" t="s">
        <v>49</v>
      </c>
      <c r="D16" s="75" t="s">
        <v>107</v>
      </c>
      <c r="E16" s="80">
        <v>1</v>
      </c>
    </row>
    <row r="17" spans="1:5" ht="37.5" x14ac:dyDescent="0.5">
      <c r="A17" s="71">
        <v>1</v>
      </c>
      <c r="B17" s="81" t="s">
        <v>533</v>
      </c>
      <c r="C17" s="75" t="s">
        <v>20</v>
      </c>
      <c r="D17" s="75" t="s">
        <v>79</v>
      </c>
      <c r="E17" s="80">
        <v>1</v>
      </c>
    </row>
    <row r="18" spans="1:5" ht="37.5" x14ac:dyDescent="0.5">
      <c r="A18" s="71">
        <v>7</v>
      </c>
      <c r="B18" s="74" t="s">
        <v>502</v>
      </c>
      <c r="C18" s="72" t="s">
        <v>49</v>
      </c>
      <c r="D18" s="75" t="s">
        <v>79</v>
      </c>
      <c r="E18" s="80">
        <v>1</v>
      </c>
    </row>
    <row r="19" spans="1:5" ht="37.5" x14ac:dyDescent="0.5">
      <c r="A19" s="71">
        <v>4</v>
      </c>
      <c r="B19" s="74" t="s">
        <v>597</v>
      </c>
      <c r="C19" s="84" t="s">
        <v>755</v>
      </c>
      <c r="D19" s="80" t="s">
        <v>42</v>
      </c>
      <c r="E19" s="100">
        <v>0.4</v>
      </c>
    </row>
    <row r="20" spans="1:5" ht="78" x14ac:dyDescent="0.5">
      <c r="A20" s="71">
        <v>10</v>
      </c>
      <c r="B20" s="89" t="s">
        <v>570</v>
      </c>
      <c r="C20" s="75" t="s">
        <v>21</v>
      </c>
      <c r="D20" s="80" t="s">
        <v>42</v>
      </c>
      <c r="E20" s="100">
        <v>0.4</v>
      </c>
    </row>
    <row r="21" spans="1:5" ht="37.5" x14ac:dyDescent="0.5">
      <c r="A21" s="71">
        <v>5</v>
      </c>
      <c r="B21" s="74" t="s">
        <v>565</v>
      </c>
      <c r="C21" s="75" t="s">
        <v>21</v>
      </c>
      <c r="D21" s="75" t="s">
        <v>176</v>
      </c>
      <c r="E21" s="76">
        <v>0.8</v>
      </c>
    </row>
    <row r="22" spans="1:5" ht="37.5" x14ac:dyDescent="0.5">
      <c r="A22" s="71">
        <v>1</v>
      </c>
      <c r="B22" s="74" t="s">
        <v>561</v>
      </c>
      <c r="C22" s="75" t="s">
        <v>21</v>
      </c>
      <c r="D22" s="75" t="s">
        <v>79</v>
      </c>
      <c r="E22" s="76">
        <v>1</v>
      </c>
    </row>
    <row r="23" spans="1:5" ht="78" x14ac:dyDescent="0.5">
      <c r="A23" s="71">
        <v>5</v>
      </c>
      <c r="B23" s="79" t="s">
        <v>598</v>
      </c>
      <c r="C23" s="84" t="s">
        <v>48</v>
      </c>
      <c r="D23" s="80" t="s">
        <v>42</v>
      </c>
      <c r="E23" s="100">
        <v>0.4</v>
      </c>
    </row>
    <row r="24" spans="1:5" ht="56.25" x14ac:dyDescent="0.5">
      <c r="A24" s="71">
        <v>6</v>
      </c>
      <c r="B24" s="74" t="s">
        <v>566</v>
      </c>
      <c r="C24" s="75" t="s">
        <v>21</v>
      </c>
      <c r="D24" s="75" t="s">
        <v>176</v>
      </c>
      <c r="E24" s="76">
        <v>0.8</v>
      </c>
    </row>
    <row r="25" spans="1:5" ht="37.5" x14ac:dyDescent="0.5">
      <c r="A25" s="71">
        <v>8</v>
      </c>
      <c r="B25" s="74" t="s">
        <v>503</v>
      </c>
      <c r="C25" s="72" t="s">
        <v>49</v>
      </c>
      <c r="D25" s="75" t="s">
        <v>79</v>
      </c>
      <c r="E25" s="80">
        <v>1</v>
      </c>
    </row>
    <row r="26" spans="1:5" ht="56.25" x14ac:dyDescent="0.5">
      <c r="A26" s="71">
        <v>9</v>
      </c>
      <c r="B26" s="74" t="s">
        <v>504</v>
      </c>
      <c r="C26" s="72" t="s">
        <v>49</v>
      </c>
      <c r="D26" s="75" t="s">
        <v>79</v>
      </c>
      <c r="E26" s="80">
        <v>1</v>
      </c>
    </row>
    <row r="27" spans="1:5" ht="56.25" x14ac:dyDescent="0.5">
      <c r="A27" s="71">
        <v>10</v>
      </c>
      <c r="B27" s="74" t="s">
        <v>505</v>
      </c>
      <c r="C27" s="72" t="s">
        <v>49</v>
      </c>
      <c r="D27" s="75" t="s">
        <v>79</v>
      </c>
      <c r="E27" s="80">
        <v>1</v>
      </c>
    </row>
    <row r="28" spans="1:5" ht="37.5" x14ac:dyDescent="0.5">
      <c r="A28" s="71">
        <v>1</v>
      </c>
      <c r="B28" s="74" t="s">
        <v>621</v>
      </c>
      <c r="C28" s="72" t="s">
        <v>27</v>
      </c>
      <c r="D28" s="75" t="s">
        <v>79</v>
      </c>
      <c r="E28" s="76">
        <v>1</v>
      </c>
    </row>
    <row r="29" spans="1:5" ht="37.5" x14ac:dyDescent="0.5">
      <c r="A29" s="71">
        <v>9</v>
      </c>
      <c r="B29" s="79" t="s">
        <v>555</v>
      </c>
      <c r="C29" s="84" t="s">
        <v>46</v>
      </c>
      <c r="D29" s="72" t="s">
        <v>42</v>
      </c>
      <c r="E29" s="100">
        <v>0.4</v>
      </c>
    </row>
    <row r="30" spans="1:5" ht="37.5" x14ac:dyDescent="0.5">
      <c r="A30" s="71">
        <v>10</v>
      </c>
      <c r="B30" s="79" t="s">
        <v>556</v>
      </c>
      <c r="C30" s="84" t="s">
        <v>46</v>
      </c>
      <c r="D30" s="72" t="s">
        <v>42</v>
      </c>
      <c r="E30" s="100">
        <v>0.4</v>
      </c>
    </row>
    <row r="31" spans="1:5" ht="39" x14ac:dyDescent="0.5">
      <c r="A31" s="71">
        <v>8</v>
      </c>
      <c r="B31" s="81" t="s">
        <v>1159</v>
      </c>
      <c r="C31" s="75" t="s">
        <v>46</v>
      </c>
      <c r="D31" s="75" t="s">
        <v>176</v>
      </c>
      <c r="E31" s="76">
        <v>0.8</v>
      </c>
    </row>
    <row r="32" spans="1:5" ht="37.5" x14ac:dyDescent="0.5">
      <c r="A32" s="71">
        <v>1</v>
      </c>
      <c r="B32" s="79" t="s">
        <v>595</v>
      </c>
      <c r="C32" s="84" t="s">
        <v>48</v>
      </c>
      <c r="D32" s="75" t="s">
        <v>79</v>
      </c>
      <c r="E32" s="76">
        <v>1</v>
      </c>
    </row>
    <row r="33" spans="1:6" ht="56.25" x14ac:dyDescent="0.5">
      <c r="A33" s="71">
        <v>11</v>
      </c>
      <c r="B33" s="74" t="s">
        <v>506</v>
      </c>
      <c r="C33" s="72" t="s">
        <v>49</v>
      </c>
      <c r="D33" s="75" t="s">
        <v>79</v>
      </c>
      <c r="E33" s="80">
        <v>1</v>
      </c>
    </row>
    <row r="34" spans="1:6" ht="37.5" x14ac:dyDescent="0.5">
      <c r="A34" s="71">
        <v>12</v>
      </c>
      <c r="B34" s="74" t="s">
        <v>507</v>
      </c>
      <c r="C34" s="72" t="s">
        <v>49</v>
      </c>
      <c r="D34" s="75" t="s">
        <v>79</v>
      </c>
      <c r="E34" s="80">
        <v>1</v>
      </c>
    </row>
    <row r="35" spans="1:6" ht="78" x14ac:dyDescent="0.5">
      <c r="A35" s="71">
        <v>11</v>
      </c>
      <c r="B35" s="89" t="s">
        <v>571</v>
      </c>
      <c r="C35" s="75" t="s">
        <v>21</v>
      </c>
      <c r="D35" s="80" t="s">
        <v>42</v>
      </c>
      <c r="E35" s="100">
        <v>0.4</v>
      </c>
    </row>
    <row r="36" spans="1:6" ht="78" x14ac:dyDescent="0.5">
      <c r="A36" s="71">
        <v>12</v>
      </c>
      <c r="B36" s="79" t="s">
        <v>572</v>
      </c>
      <c r="C36" s="75" t="s">
        <v>21</v>
      </c>
      <c r="D36" s="80" t="s">
        <v>42</v>
      </c>
      <c r="E36" s="100">
        <v>0.4</v>
      </c>
    </row>
    <row r="37" spans="1:6" ht="37.5" x14ac:dyDescent="0.5">
      <c r="A37" s="71">
        <v>2</v>
      </c>
      <c r="B37" s="79" t="s">
        <v>534</v>
      </c>
      <c r="C37" s="75" t="s">
        <v>20</v>
      </c>
      <c r="D37" s="75" t="s">
        <v>79</v>
      </c>
      <c r="E37" s="76">
        <v>1</v>
      </c>
    </row>
    <row r="38" spans="1:6" ht="37.5" x14ac:dyDescent="0.5">
      <c r="A38" s="71">
        <v>8</v>
      </c>
      <c r="B38" s="74" t="s">
        <v>540</v>
      </c>
      <c r="C38" s="75" t="s">
        <v>20</v>
      </c>
      <c r="D38" s="75" t="s">
        <v>79</v>
      </c>
      <c r="E38" s="76">
        <v>1</v>
      </c>
    </row>
    <row r="39" spans="1:6" ht="37.5" x14ac:dyDescent="0.5">
      <c r="A39" s="71">
        <v>3</v>
      </c>
      <c r="B39" s="74" t="s">
        <v>535</v>
      </c>
      <c r="C39" s="75" t="s">
        <v>20</v>
      </c>
      <c r="D39" s="75" t="s">
        <v>79</v>
      </c>
      <c r="E39" s="76">
        <v>1</v>
      </c>
    </row>
    <row r="40" spans="1:6" ht="37.5" x14ac:dyDescent="0.5">
      <c r="A40" s="71">
        <v>4</v>
      </c>
      <c r="B40" s="74" t="s">
        <v>536</v>
      </c>
      <c r="C40" s="75" t="s">
        <v>20</v>
      </c>
      <c r="D40" s="75" t="s">
        <v>79</v>
      </c>
      <c r="E40" s="76">
        <v>1</v>
      </c>
    </row>
    <row r="41" spans="1:6" ht="37.5" x14ac:dyDescent="0.5">
      <c r="A41" s="71">
        <v>13</v>
      </c>
      <c r="B41" s="78" t="s">
        <v>508</v>
      </c>
      <c r="C41" s="72" t="s">
        <v>49</v>
      </c>
      <c r="D41" s="75" t="s">
        <v>79</v>
      </c>
      <c r="E41" s="80">
        <v>1</v>
      </c>
    </row>
    <row r="42" spans="1:6" ht="56.25" x14ac:dyDescent="0.5">
      <c r="A42" s="71">
        <v>14</v>
      </c>
      <c r="B42" s="78" t="s">
        <v>509</v>
      </c>
      <c r="C42" s="72" t="s">
        <v>49</v>
      </c>
      <c r="D42" s="75" t="s">
        <v>79</v>
      </c>
      <c r="E42" s="80">
        <v>1</v>
      </c>
    </row>
    <row r="43" spans="1:6" ht="56.25" x14ac:dyDescent="0.5">
      <c r="A43" s="71">
        <v>15</v>
      </c>
      <c r="B43" s="74" t="s">
        <v>510</v>
      </c>
      <c r="C43" s="72" t="s">
        <v>49</v>
      </c>
      <c r="D43" s="75" t="s">
        <v>107</v>
      </c>
      <c r="E43" s="80">
        <v>1</v>
      </c>
    </row>
    <row r="44" spans="1:6" ht="56.25" x14ac:dyDescent="0.5">
      <c r="A44" s="71">
        <v>16</v>
      </c>
      <c r="B44" s="78" t="s">
        <v>511</v>
      </c>
      <c r="C44" s="72" t="s">
        <v>49</v>
      </c>
      <c r="D44" s="75" t="s">
        <v>79</v>
      </c>
      <c r="E44" s="80">
        <v>1</v>
      </c>
    </row>
    <row r="45" spans="1:6" ht="56.25" x14ac:dyDescent="0.5">
      <c r="A45" s="71">
        <v>2</v>
      </c>
      <c r="B45" s="79" t="s">
        <v>549</v>
      </c>
      <c r="C45" s="75" t="s">
        <v>751</v>
      </c>
      <c r="D45" s="75" t="s">
        <v>79</v>
      </c>
      <c r="E45" s="76">
        <v>1</v>
      </c>
      <c r="F45" s="10" t="s">
        <v>1144</v>
      </c>
    </row>
    <row r="46" spans="1:6" ht="56.25" x14ac:dyDescent="0.5">
      <c r="A46" s="71">
        <v>5</v>
      </c>
      <c r="B46" s="79" t="s">
        <v>591</v>
      </c>
      <c r="C46" s="84" t="s">
        <v>47</v>
      </c>
      <c r="D46" s="80" t="s">
        <v>42</v>
      </c>
      <c r="E46" s="80">
        <v>0.4</v>
      </c>
    </row>
    <row r="47" spans="1:6" ht="56.25" x14ac:dyDescent="0.5">
      <c r="A47" s="71">
        <v>2</v>
      </c>
      <c r="B47" s="79" t="s">
        <v>588</v>
      </c>
      <c r="C47" s="84" t="s">
        <v>47</v>
      </c>
      <c r="D47" s="75" t="s">
        <v>79</v>
      </c>
      <c r="E47" s="76">
        <v>1</v>
      </c>
    </row>
    <row r="48" spans="1:6" ht="56.25" x14ac:dyDescent="0.5">
      <c r="A48" s="71">
        <v>3</v>
      </c>
      <c r="B48" s="74" t="s">
        <v>589</v>
      </c>
      <c r="C48" s="84" t="s">
        <v>47</v>
      </c>
      <c r="D48" s="75" t="s">
        <v>79</v>
      </c>
      <c r="E48" s="76">
        <v>1</v>
      </c>
    </row>
    <row r="49" spans="1:6" ht="78" x14ac:dyDescent="0.5">
      <c r="A49" s="71">
        <v>11</v>
      </c>
      <c r="B49" s="74" t="s">
        <v>557</v>
      </c>
      <c r="C49" s="84" t="s">
        <v>752</v>
      </c>
      <c r="D49" s="80" t="s">
        <v>42</v>
      </c>
      <c r="E49" s="100">
        <v>0.4</v>
      </c>
      <c r="F49" s="10" t="s">
        <v>1142</v>
      </c>
    </row>
    <row r="50" spans="1:6" ht="56.25" x14ac:dyDescent="0.5">
      <c r="A50" s="71">
        <v>3</v>
      </c>
      <c r="B50" s="79" t="s">
        <v>550</v>
      </c>
      <c r="C50" s="75" t="s">
        <v>46</v>
      </c>
      <c r="D50" s="75" t="s">
        <v>79</v>
      </c>
      <c r="E50" s="76">
        <v>1</v>
      </c>
    </row>
    <row r="51" spans="1:6" ht="56.25" x14ac:dyDescent="0.5">
      <c r="A51" s="71">
        <v>17</v>
      </c>
      <c r="B51" s="74" t="s">
        <v>512</v>
      </c>
      <c r="C51" s="72" t="s">
        <v>49</v>
      </c>
      <c r="D51" s="75" t="s">
        <v>107</v>
      </c>
      <c r="E51" s="80">
        <v>1</v>
      </c>
    </row>
    <row r="52" spans="1:6" ht="78" x14ac:dyDescent="0.5">
      <c r="A52" s="71">
        <v>13</v>
      </c>
      <c r="B52" s="89" t="s">
        <v>573</v>
      </c>
      <c r="C52" s="75" t="s">
        <v>21</v>
      </c>
      <c r="D52" s="80" t="s">
        <v>42</v>
      </c>
      <c r="E52" s="71">
        <v>0.4</v>
      </c>
    </row>
    <row r="53" spans="1:6" ht="37.5" x14ac:dyDescent="0.5">
      <c r="A53" s="71">
        <v>4</v>
      </c>
      <c r="B53" s="83" t="s">
        <v>551</v>
      </c>
      <c r="C53" s="82" t="s">
        <v>46</v>
      </c>
      <c r="D53" s="82" t="s">
        <v>79</v>
      </c>
      <c r="E53" s="76">
        <v>1</v>
      </c>
    </row>
    <row r="54" spans="1:6" ht="37.5" x14ac:dyDescent="0.5">
      <c r="A54" s="71">
        <v>5</v>
      </c>
      <c r="B54" s="79" t="s">
        <v>552</v>
      </c>
      <c r="C54" s="75" t="s">
        <v>46</v>
      </c>
      <c r="D54" s="75" t="s">
        <v>107</v>
      </c>
      <c r="E54" s="76">
        <v>1</v>
      </c>
    </row>
    <row r="55" spans="1:6" ht="56.25" x14ac:dyDescent="0.5">
      <c r="A55" s="71">
        <v>3</v>
      </c>
      <c r="B55" s="81" t="s">
        <v>524</v>
      </c>
      <c r="C55" s="72" t="s">
        <v>27</v>
      </c>
      <c r="D55" s="82" t="s">
        <v>176</v>
      </c>
      <c r="E55" s="101">
        <v>0.8</v>
      </c>
    </row>
    <row r="56" spans="1:6" ht="37.5" x14ac:dyDescent="0.5">
      <c r="A56" s="71">
        <v>3</v>
      </c>
      <c r="B56" s="74" t="s">
        <v>532</v>
      </c>
      <c r="C56" s="75" t="s">
        <v>45</v>
      </c>
      <c r="D56" s="80" t="s">
        <v>42</v>
      </c>
      <c r="E56" s="100">
        <v>0.4</v>
      </c>
    </row>
    <row r="57" spans="1:6" ht="78" x14ac:dyDescent="0.5">
      <c r="A57" s="71">
        <v>14</v>
      </c>
      <c r="B57" s="90" t="s">
        <v>574</v>
      </c>
      <c r="C57" s="75" t="s">
        <v>21</v>
      </c>
      <c r="D57" s="80" t="s">
        <v>42</v>
      </c>
      <c r="E57" s="71">
        <v>0.4</v>
      </c>
    </row>
    <row r="58" spans="1:6" ht="56.25" x14ac:dyDescent="0.5">
      <c r="A58" s="71">
        <v>7</v>
      </c>
      <c r="B58" s="74" t="s">
        <v>567</v>
      </c>
      <c r="C58" s="75" t="s">
        <v>21</v>
      </c>
      <c r="D58" s="75" t="s">
        <v>176</v>
      </c>
      <c r="E58" s="76">
        <v>0.8</v>
      </c>
    </row>
    <row r="59" spans="1:6" ht="56.25" x14ac:dyDescent="0.5">
      <c r="A59" s="71">
        <v>2</v>
      </c>
      <c r="B59" s="81" t="s">
        <v>562</v>
      </c>
      <c r="C59" s="82" t="s">
        <v>21</v>
      </c>
      <c r="D59" s="82" t="s">
        <v>107</v>
      </c>
      <c r="E59" s="80">
        <v>1</v>
      </c>
    </row>
    <row r="60" spans="1:6" ht="56.25" x14ac:dyDescent="0.5">
      <c r="A60" s="71">
        <v>15</v>
      </c>
      <c r="B60" s="79" t="s">
        <v>575</v>
      </c>
      <c r="C60" s="75" t="s">
        <v>21</v>
      </c>
      <c r="D60" s="80" t="s">
        <v>42</v>
      </c>
      <c r="E60" s="100">
        <v>0.4</v>
      </c>
    </row>
    <row r="61" spans="1:6" ht="78" x14ac:dyDescent="0.5">
      <c r="A61" s="71">
        <v>16</v>
      </c>
      <c r="B61" s="79" t="s">
        <v>576</v>
      </c>
      <c r="C61" s="75" t="s">
        <v>21</v>
      </c>
      <c r="D61" s="80" t="s">
        <v>42</v>
      </c>
      <c r="E61" s="100">
        <v>0.4</v>
      </c>
    </row>
    <row r="62" spans="1:6" ht="78" x14ac:dyDescent="0.5">
      <c r="A62" s="71">
        <v>17</v>
      </c>
      <c r="B62" s="79" t="s">
        <v>577</v>
      </c>
      <c r="C62" s="75" t="s">
        <v>21</v>
      </c>
      <c r="D62" s="80" t="s">
        <v>42</v>
      </c>
      <c r="E62" s="100">
        <v>0.4</v>
      </c>
    </row>
    <row r="63" spans="1:6" ht="78" x14ac:dyDescent="0.5">
      <c r="A63" s="71">
        <v>18</v>
      </c>
      <c r="B63" s="79" t="s">
        <v>578</v>
      </c>
      <c r="C63" s="75" t="s">
        <v>21</v>
      </c>
      <c r="D63" s="80" t="s">
        <v>42</v>
      </c>
      <c r="E63" s="100">
        <v>0.4</v>
      </c>
    </row>
    <row r="64" spans="1:6" ht="78" x14ac:dyDescent="0.5">
      <c r="A64" s="71">
        <v>19</v>
      </c>
      <c r="B64" s="79" t="s">
        <v>579</v>
      </c>
      <c r="C64" s="75" t="s">
        <v>21</v>
      </c>
      <c r="D64" s="80" t="s">
        <v>42</v>
      </c>
      <c r="E64" s="100">
        <v>0.4</v>
      </c>
    </row>
    <row r="65" spans="1:6" ht="56.25" x14ac:dyDescent="0.5">
      <c r="A65" s="71">
        <v>3</v>
      </c>
      <c r="B65" s="79" t="s">
        <v>563</v>
      </c>
      <c r="C65" s="75" t="s">
        <v>21</v>
      </c>
      <c r="D65" s="75" t="s">
        <v>79</v>
      </c>
      <c r="E65" s="76">
        <v>1</v>
      </c>
    </row>
    <row r="66" spans="1:6" ht="37.5" x14ac:dyDescent="0.5">
      <c r="A66" s="71">
        <v>12</v>
      </c>
      <c r="B66" s="79" t="s">
        <v>558</v>
      </c>
      <c r="C66" s="84" t="s">
        <v>46</v>
      </c>
      <c r="D66" s="80" t="s">
        <v>42</v>
      </c>
      <c r="E66" s="100">
        <v>0.4</v>
      </c>
    </row>
    <row r="67" spans="1:6" s="5" customFormat="1" ht="37.5" x14ac:dyDescent="0.5">
      <c r="A67" s="71">
        <v>6</v>
      </c>
      <c r="B67" s="79" t="s">
        <v>553</v>
      </c>
      <c r="C67" s="75" t="s">
        <v>46</v>
      </c>
      <c r="D67" s="75" t="s">
        <v>107</v>
      </c>
      <c r="E67" s="80">
        <v>1</v>
      </c>
      <c r="F67" s="10"/>
    </row>
    <row r="68" spans="1:6" s="5" customFormat="1" ht="56.25" x14ac:dyDescent="0.5">
      <c r="A68" s="71">
        <v>6</v>
      </c>
      <c r="B68" s="79" t="s">
        <v>592</v>
      </c>
      <c r="C68" s="84" t="s">
        <v>47</v>
      </c>
      <c r="D68" s="80" t="s">
        <v>42</v>
      </c>
      <c r="E68" s="80">
        <v>0.4</v>
      </c>
      <c r="F68" s="10"/>
    </row>
    <row r="69" spans="1:6" ht="37.5" x14ac:dyDescent="0.5">
      <c r="A69" s="71">
        <v>6</v>
      </c>
      <c r="B69" s="85" t="s">
        <v>546</v>
      </c>
      <c r="C69" s="84" t="s">
        <v>18</v>
      </c>
      <c r="D69" s="72" t="s">
        <v>42</v>
      </c>
      <c r="E69" s="80">
        <v>0.4</v>
      </c>
    </row>
    <row r="70" spans="1:6" ht="75" x14ac:dyDescent="0.5">
      <c r="A70" s="71">
        <v>3</v>
      </c>
      <c r="B70" s="91" t="s">
        <v>617</v>
      </c>
      <c r="C70" s="72" t="s">
        <v>758</v>
      </c>
      <c r="D70" s="80" t="s">
        <v>42</v>
      </c>
      <c r="E70" s="80">
        <v>0.4</v>
      </c>
    </row>
    <row r="71" spans="1:6" ht="56.25" x14ac:dyDescent="0.5">
      <c r="A71" s="71">
        <v>1</v>
      </c>
      <c r="B71" s="74" t="s">
        <v>615</v>
      </c>
      <c r="C71" s="72" t="s">
        <v>19</v>
      </c>
      <c r="D71" s="75" t="s">
        <v>79</v>
      </c>
      <c r="E71" s="80">
        <v>1</v>
      </c>
    </row>
    <row r="72" spans="1:6" ht="56.25" x14ac:dyDescent="0.5">
      <c r="A72" s="71">
        <v>4</v>
      </c>
      <c r="B72" s="74" t="s">
        <v>618</v>
      </c>
      <c r="C72" s="72" t="s">
        <v>19</v>
      </c>
      <c r="D72" s="80" t="s">
        <v>42</v>
      </c>
      <c r="E72" s="80">
        <v>0.4</v>
      </c>
    </row>
    <row r="73" spans="1:6" ht="59.25" x14ac:dyDescent="0.5">
      <c r="A73" s="71">
        <v>20</v>
      </c>
      <c r="B73" s="79" t="s">
        <v>580</v>
      </c>
      <c r="C73" s="75" t="s">
        <v>21</v>
      </c>
      <c r="D73" s="80" t="s">
        <v>42</v>
      </c>
      <c r="E73" s="100">
        <v>0.4</v>
      </c>
    </row>
    <row r="74" spans="1:6" ht="75" x14ac:dyDescent="0.5">
      <c r="A74" s="71">
        <v>21</v>
      </c>
      <c r="B74" s="74" t="s">
        <v>581</v>
      </c>
      <c r="C74" s="75" t="s">
        <v>21</v>
      </c>
      <c r="D74" s="80" t="s">
        <v>42</v>
      </c>
      <c r="E74" s="100">
        <v>0.4</v>
      </c>
    </row>
    <row r="75" spans="1:6" ht="56.25" x14ac:dyDescent="0.5">
      <c r="A75" s="71">
        <v>18</v>
      </c>
      <c r="B75" s="74" t="s">
        <v>513</v>
      </c>
      <c r="C75" s="72" t="s">
        <v>49</v>
      </c>
      <c r="D75" s="75" t="s">
        <v>79</v>
      </c>
      <c r="E75" s="80">
        <v>1</v>
      </c>
    </row>
    <row r="76" spans="1:6" ht="37.5" x14ac:dyDescent="0.5">
      <c r="A76" s="71">
        <v>7</v>
      </c>
      <c r="B76" s="89" t="s">
        <v>600</v>
      </c>
      <c r="C76" s="84" t="s">
        <v>48</v>
      </c>
      <c r="D76" s="80" t="s">
        <v>42</v>
      </c>
      <c r="E76" s="71">
        <v>0.4</v>
      </c>
    </row>
    <row r="77" spans="1:6" ht="59.25" x14ac:dyDescent="0.5">
      <c r="A77" s="71">
        <v>22</v>
      </c>
      <c r="B77" s="89" t="s">
        <v>582</v>
      </c>
      <c r="C77" s="75" t="s">
        <v>21</v>
      </c>
      <c r="D77" s="80" t="s">
        <v>42</v>
      </c>
      <c r="E77" s="100">
        <v>0.4</v>
      </c>
    </row>
    <row r="78" spans="1:6" ht="37.5" x14ac:dyDescent="0.5">
      <c r="A78" s="71">
        <v>1</v>
      </c>
      <c r="B78" s="74" t="s">
        <v>541</v>
      </c>
      <c r="C78" s="72" t="s">
        <v>18</v>
      </c>
      <c r="D78" s="75" t="s">
        <v>79</v>
      </c>
      <c r="E78" s="80">
        <v>1</v>
      </c>
    </row>
    <row r="79" spans="1:6" ht="56.25" x14ac:dyDescent="0.5">
      <c r="A79" s="71">
        <v>4</v>
      </c>
      <c r="B79" s="74" t="s">
        <v>623</v>
      </c>
      <c r="C79" s="72" t="s">
        <v>760</v>
      </c>
      <c r="D79" s="80" t="s">
        <v>42</v>
      </c>
      <c r="E79" s="80">
        <v>0.4</v>
      </c>
    </row>
    <row r="80" spans="1:6" ht="56.25" x14ac:dyDescent="0.5">
      <c r="A80" s="71">
        <v>5</v>
      </c>
      <c r="B80" s="74" t="s">
        <v>537</v>
      </c>
      <c r="C80" s="75" t="s">
        <v>20</v>
      </c>
      <c r="D80" s="75" t="s">
        <v>79</v>
      </c>
      <c r="E80" s="76">
        <v>1</v>
      </c>
    </row>
    <row r="81" spans="1:5" ht="37.5" x14ac:dyDescent="0.5">
      <c r="A81" s="71">
        <v>1</v>
      </c>
      <c r="B81" s="74" t="s">
        <v>530</v>
      </c>
      <c r="C81" s="75" t="s">
        <v>44</v>
      </c>
      <c r="D81" s="75" t="s">
        <v>79</v>
      </c>
      <c r="E81" s="76">
        <v>1</v>
      </c>
    </row>
    <row r="82" spans="1:5" ht="37.5" x14ac:dyDescent="0.5">
      <c r="A82" s="71">
        <v>2</v>
      </c>
      <c r="B82" s="74" t="s">
        <v>531</v>
      </c>
      <c r="C82" s="75" t="s">
        <v>44</v>
      </c>
      <c r="D82" s="75" t="s">
        <v>79</v>
      </c>
      <c r="E82" s="80">
        <v>1</v>
      </c>
    </row>
    <row r="83" spans="1:5" ht="78" x14ac:dyDescent="0.5">
      <c r="A83" s="71">
        <v>8</v>
      </c>
      <c r="B83" s="79" t="s">
        <v>601</v>
      </c>
      <c r="C83" s="84" t="s">
        <v>48</v>
      </c>
      <c r="D83" s="80" t="s">
        <v>42</v>
      </c>
      <c r="E83" s="100">
        <v>0.4</v>
      </c>
    </row>
    <row r="84" spans="1:5" ht="37.5" x14ac:dyDescent="0.5">
      <c r="A84" s="71">
        <v>2</v>
      </c>
      <c r="B84" s="74" t="s">
        <v>622</v>
      </c>
      <c r="C84" s="72" t="s">
        <v>27</v>
      </c>
      <c r="D84" s="75" t="s">
        <v>79</v>
      </c>
      <c r="E84" s="76">
        <v>1</v>
      </c>
    </row>
    <row r="85" spans="1:5" ht="78" x14ac:dyDescent="0.5">
      <c r="A85" s="71">
        <v>9</v>
      </c>
      <c r="B85" s="89" t="s">
        <v>602</v>
      </c>
      <c r="C85" s="84" t="s">
        <v>48</v>
      </c>
      <c r="D85" s="80" t="s">
        <v>42</v>
      </c>
      <c r="E85" s="100">
        <v>0.4</v>
      </c>
    </row>
    <row r="86" spans="1:5" ht="56.25" x14ac:dyDescent="0.5">
      <c r="A86" s="71">
        <v>10</v>
      </c>
      <c r="B86" s="89" t="s">
        <v>603</v>
      </c>
      <c r="C86" s="84" t="s">
        <v>48</v>
      </c>
      <c r="D86" s="80" t="s">
        <v>42</v>
      </c>
      <c r="E86" s="100">
        <v>0.4</v>
      </c>
    </row>
    <row r="87" spans="1:5" ht="78" x14ac:dyDescent="0.5">
      <c r="A87" s="71">
        <v>3</v>
      </c>
      <c r="B87" s="90" t="s">
        <v>629</v>
      </c>
      <c r="C87" s="72" t="s">
        <v>494</v>
      </c>
      <c r="D87" s="80" t="s">
        <v>42</v>
      </c>
      <c r="E87" s="80">
        <v>0.4</v>
      </c>
    </row>
    <row r="88" spans="1:5" ht="37.5" x14ac:dyDescent="0.5">
      <c r="A88" s="71">
        <v>2</v>
      </c>
      <c r="B88" s="79" t="s">
        <v>596</v>
      </c>
      <c r="C88" s="84" t="s">
        <v>48</v>
      </c>
      <c r="D88" s="75" t="s">
        <v>79</v>
      </c>
      <c r="E88" s="76">
        <v>1</v>
      </c>
    </row>
    <row r="89" spans="1:5" ht="78" x14ac:dyDescent="0.5">
      <c r="A89" s="71">
        <v>11</v>
      </c>
      <c r="B89" s="79" t="s">
        <v>604</v>
      </c>
      <c r="C89" s="84" t="s">
        <v>48</v>
      </c>
      <c r="D89" s="80" t="s">
        <v>42</v>
      </c>
      <c r="E89" s="100">
        <v>0.4</v>
      </c>
    </row>
    <row r="90" spans="1:5" ht="78" x14ac:dyDescent="0.5">
      <c r="A90" s="71">
        <v>23</v>
      </c>
      <c r="B90" s="79" t="s">
        <v>583</v>
      </c>
      <c r="C90" s="75" t="s">
        <v>21</v>
      </c>
      <c r="D90" s="80" t="s">
        <v>42</v>
      </c>
      <c r="E90" s="100">
        <v>0.4</v>
      </c>
    </row>
    <row r="91" spans="1:5" ht="37.5" x14ac:dyDescent="0.5">
      <c r="A91" s="71">
        <v>24</v>
      </c>
      <c r="B91" s="78" t="s">
        <v>519</v>
      </c>
      <c r="C91" s="72" t="s">
        <v>49</v>
      </c>
      <c r="D91" s="80" t="s">
        <v>42</v>
      </c>
      <c r="E91" s="80">
        <v>0.4</v>
      </c>
    </row>
    <row r="92" spans="1:5" ht="37.5" x14ac:dyDescent="0.5">
      <c r="A92" s="71">
        <v>19</v>
      </c>
      <c r="B92" s="74" t="s">
        <v>514</v>
      </c>
      <c r="C92" s="72" t="s">
        <v>49</v>
      </c>
      <c r="D92" s="75" t="s">
        <v>79</v>
      </c>
      <c r="E92" s="80">
        <v>1</v>
      </c>
    </row>
    <row r="93" spans="1:5" ht="56.25" x14ac:dyDescent="0.5">
      <c r="A93" s="71">
        <v>20</v>
      </c>
      <c r="B93" s="74" t="s">
        <v>515</v>
      </c>
      <c r="C93" s="72" t="s">
        <v>49</v>
      </c>
      <c r="D93" s="75" t="s">
        <v>79</v>
      </c>
      <c r="E93" s="80">
        <v>1</v>
      </c>
    </row>
    <row r="94" spans="1:5" ht="56.25" x14ac:dyDescent="0.5">
      <c r="A94" s="71">
        <v>1</v>
      </c>
      <c r="B94" s="90" t="s">
        <v>626</v>
      </c>
      <c r="C94" s="75" t="s">
        <v>51</v>
      </c>
      <c r="D94" s="80" t="s">
        <v>42</v>
      </c>
      <c r="E94" s="80">
        <v>0.4</v>
      </c>
    </row>
    <row r="95" spans="1:5" ht="37.5" x14ac:dyDescent="0.5">
      <c r="A95" s="71">
        <v>6</v>
      </c>
      <c r="B95" s="83" t="s">
        <v>538</v>
      </c>
      <c r="C95" s="82" t="s">
        <v>20</v>
      </c>
      <c r="D95" s="82" t="s">
        <v>258</v>
      </c>
      <c r="E95" s="80">
        <v>1</v>
      </c>
    </row>
    <row r="96" spans="1:5" ht="56.25" x14ac:dyDescent="0.5">
      <c r="A96" s="71">
        <v>25</v>
      </c>
      <c r="B96" s="90" t="s">
        <v>520</v>
      </c>
      <c r="C96" s="72" t="s">
        <v>49</v>
      </c>
      <c r="D96" s="80" t="s">
        <v>42</v>
      </c>
      <c r="E96" s="80">
        <v>0.4</v>
      </c>
    </row>
    <row r="97" spans="1:5" ht="37.5" x14ac:dyDescent="0.5">
      <c r="A97" s="71">
        <v>7</v>
      </c>
      <c r="B97" s="74" t="s">
        <v>554</v>
      </c>
      <c r="C97" s="75" t="s">
        <v>46</v>
      </c>
      <c r="D97" s="75" t="s">
        <v>79</v>
      </c>
      <c r="E97" s="80">
        <v>1</v>
      </c>
    </row>
    <row r="98" spans="1:5" ht="56.25" x14ac:dyDescent="0.5">
      <c r="A98" s="71">
        <v>8</v>
      </c>
      <c r="B98" s="81" t="s">
        <v>568</v>
      </c>
      <c r="C98" s="75" t="s">
        <v>21</v>
      </c>
      <c r="D98" s="82" t="s">
        <v>176</v>
      </c>
      <c r="E98" s="80">
        <v>0.8</v>
      </c>
    </row>
    <row r="99" spans="1:5" ht="37.5" x14ac:dyDescent="0.5">
      <c r="A99" s="71">
        <v>7</v>
      </c>
      <c r="B99" s="79" t="s">
        <v>593</v>
      </c>
      <c r="C99" s="84" t="s">
        <v>47</v>
      </c>
      <c r="D99" s="80" t="s">
        <v>42</v>
      </c>
      <c r="E99" s="80">
        <v>0.4</v>
      </c>
    </row>
    <row r="100" spans="1:5" ht="37.5" x14ac:dyDescent="0.5">
      <c r="A100" s="71">
        <v>1</v>
      </c>
      <c r="B100" s="74" t="s">
        <v>587</v>
      </c>
      <c r="C100" s="84" t="s">
        <v>47</v>
      </c>
      <c r="D100" s="75" t="s">
        <v>79</v>
      </c>
      <c r="E100" s="76">
        <v>1</v>
      </c>
    </row>
    <row r="101" spans="1:5" ht="37.5" x14ac:dyDescent="0.5">
      <c r="A101" s="71">
        <v>1</v>
      </c>
      <c r="B101" s="74" t="s">
        <v>627</v>
      </c>
      <c r="C101" s="72" t="s">
        <v>494</v>
      </c>
      <c r="D101" s="75" t="s">
        <v>79</v>
      </c>
      <c r="E101" s="80">
        <v>1</v>
      </c>
    </row>
    <row r="102" spans="1:5" ht="56.25" x14ac:dyDescent="0.5">
      <c r="A102" s="71">
        <v>2</v>
      </c>
      <c r="B102" s="74" t="s">
        <v>628</v>
      </c>
      <c r="C102" s="72" t="s">
        <v>494</v>
      </c>
      <c r="D102" s="75" t="s">
        <v>79</v>
      </c>
      <c r="E102" s="80">
        <v>1</v>
      </c>
    </row>
    <row r="103" spans="1:5" ht="37.5" x14ac:dyDescent="0.5">
      <c r="A103" s="71">
        <v>7</v>
      </c>
      <c r="B103" s="79" t="s">
        <v>539</v>
      </c>
      <c r="C103" s="75" t="s">
        <v>20</v>
      </c>
      <c r="D103" s="75" t="s">
        <v>79</v>
      </c>
      <c r="E103" s="76">
        <v>1</v>
      </c>
    </row>
    <row r="104" spans="1:5" ht="56.25" x14ac:dyDescent="0.5">
      <c r="A104" s="71">
        <v>8</v>
      </c>
      <c r="B104" s="79" t="s">
        <v>594</v>
      </c>
      <c r="C104" s="84" t="s">
        <v>47</v>
      </c>
      <c r="D104" s="80" t="s">
        <v>42</v>
      </c>
      <c r="E104" s="80">
        <v>0.4</v>
      </c>
    </row>
    <row r="105" spans="1:5" ht="56.25" x14ac:dyDescent="0.5">
      <c r="A105" s="71">
        <v>2</v>
      </c>
      <c r="B105" s="74" t="s">
        <v>542</v>
      </c>
      <c r="C105" s="84" t="s">
        <v>18</v>
      </c>
      <c r="D105" s="75" t="s">
        <v>79</v>
      </c>
      <c r="E105" s="76">
        <v>1</v>
      </c>
    </row>
    <row r="106" spans="1:5" ht="59.25" x14ac:dyDescent="0.5">
      <c r="A106" s="71">
        <v>26</v>
      </c>
      <c r="B106" s="79" t="s">
        <v>521</v>
      </c>
      <c r="C106" s="72" t="s">
        <v>49</v>
      </c>
      <c r="D106" s="80" t="s">
        <v>42</v>
      </c>
      <c r="E106" s="80">
        <v>0.4</v>
      </c>
    </row>
    <row r="107" spans="1:5" ht="56.25" x14ac:dyDescent="0.5">
      <c r="A107" s="71">
        <v>3</v>
      </c>
      <c r="B107" s="79" t="s">
        <v>754</v>
      </c>
      <c r="C107" s="84" t="s">
        <v>48</v>
      </c>
      <c r="D107" s="75" t="s">
        <v>79</v>
      </c>
      <c r="E107" s="76">
        <v>1</v>
      </c>
    </row>
    <row r="108" spans="1:5" ht="39" x14ac:dyDescent="0.5">
      <c r="A108" s="71">
        <v>13</v>
      </c>
      <c r="B108" s="74" t="s">
        <v>559</v>
      </c>
      <c r="C108" s="84" t="s">
        <v>46</v>
      </c>
      <c r="D108" s="80" t="s">
        <v>42</v>
      </c>
      <c r="E108" s="100">
        <v>0.4</v>
      </c>
    </row>
    <row r="109" spans="1:5" ht="78" x14ac:dyDescent="0.5">
      <c r="A109" s="71">
        <v>24</v>
      </c>
      <c r="B109" s="79" t="s">
        <v>584</v>
      </c>
      <c r="C109" s="75" t="s">
        <v>21</v>
      </c>
      <c r="D109" s="80" t="s">
        <v>42</v>
      </c>
      <c r="E109" s="100">
        <v>0.4</v>
      </c>
    </row>
    <row r="110" spans="1:5" ht="78" x14ac:dyDescent="0.5">
      <c r="A110" s="71">
        <v>27</v>
      </c>
      <c r="B110" s="91" t="s">
        <v>522</v>
      </c>
      <c r="C110" s="72" t="s">
        <v>49</v>
      </c>
      <c r="D110" s="80" t="s">
        <v>42</v>
      </c>
      <c r="E110" s="80">
        <v>0.4</v>
      </c>
    </row>
    <row r="111" spans="1:5" ht="37.5" x14ac:dyDescent="0.5">
      <c r="A111" s="71">
        <v>4</v>
      </c>
      <c r="B111" s="79" t="s">
        <v>564</v>
      </c>
      <c r="C111" s="75" t="s">
        <v>21</v>
      </c>
      <c r="D111" s="75" t="s">
        <v>79</v>
      </c>
      <c r="E111" s="76">
        <v>1</v>
      </c>
    </row>
    <row r="112" spans="1:5" ht="56.25" x14ac:dyDescent="0.5">
      <c r="A112" s="71">
        <v>2</v>
      </c>
      <c r="B112" s="81" t="s">
        <v>1163</v>
      </c>
      <c r="C112" s="82" t="s">
        <v>45</v>
      </c>
      <c r="D112" s="82" t="s">
        <v>79</v>
      </c>
      <c r="E112" s="76">
        <v>1</v>
      </c>
    </row>
    <row r="113" spans="1:6" ht="39" x14ac:dyDescent="0.5">
      <c r="A113" s="71">
        <v>14</v>
      </c>
      <c r="B113" s="74" t="s">
        <v>560</v>
      </c>
      <c r="C113" s="84" t="s">
        <v>46</v>
      </c>
      <c r="D113" s="80" t="s">
        <v>42</v>
      </c>
      <c r="E113" s="100">
        <v>0.4</v>
      </c>
    </row>
    <row r="114" spans="1:6" ht="78" x14ac:dyDescent="0.5">
      <c r="A114" s="71">
        <v>25</v>
      </c>
      <c r="B114" s="79" t="s">
        <v>585</v>
      </c>
      <c r="C114" s="75" t="s">
        <v>21</v>
      </c>
      <c r="D114" s="80" t="s">
        <v>42</v>
      </c>
      <c r="E114" s="100">
        <v>0.4</v>
      </c>
      <c r="F114" s="5"/>
    </row>
    <row r="115" spans="1:6" ht="78" x14ac:dyDescent="0.5">
      <c r="A115" s="71">
        <v>26</v>
      </c>
      <c r="B115" s="79" t="s">
        <v>586</v>
      </c>
      <c r="C115" s="75" t="s">
        <v>21</v>
      </c>
      <c r="D115" s="80" t="s">
        <v>42</v>
      </c>
      <c r="E115" s="100">
        <v>0.4</v>
      </c>
      <c r="F115" s="5"/>
    </row>
    <row r="116" spans="1:6" ht="37.5" x14ac:dyDescent="0.5">
      <c r="A116" s="71">
        <v>5</v>
      </c>
      <c r="B116" s="79" t="s">
        <v>619</v>
      </c>
      <c r="C116" s="72" t="s">
        <v>19</v>
      </c>
      <c r="D116" s="80" t="s">
        <v>42</v>
      </c>
      <c r="E116" s="80">
        <v>0.4</v>
      </c>
    </row>
    <row r="117" spans="1:6" ht="37.5" x14ac:dyDescent="0.5">
      <c r="A117" s="71">
        <v>6</v>
      </c>
      <c r="B117" s="79" t="s">
        <v>620</v>
      </c>
      <c r="C117" s="72" t="s">
        <v>759</v>
      </c>
      <c r="D117" s="80" t="s">
        <v>42</v>
      </c>
      <c r="E117" s="80">
        <v>0.4</v>
      </c>
    </row>
    <row r="118" spans="1:6" ht="56.25" x14ac:dyDescent="0.5">
      <c r="A118" s="71">
        <v>27</v>
      </c>
      <c r="B118" s="89" t="s">
        <v>753</v>
      </c>
      <c r="C118" s="75" t="s">
        <v>21</v>
      </c>
      <c r="D118" s="80" t="s">
        <v>42</v>
      </c>
      <c r="E118" s="71">
        <v>0.4</v>
      </c>
    </row>
    <row r="119" spans="1:6" ht="56.25" x14ac:dyDescent="0.5">
      <c r="A119" s="71">
        <v>4</v>
      </c>
      <c r="B119" s="79" t="s">
        <v>590</v>
      </c>
      <c r="C119" s="84" t="s">
        <v>47</v>
      </c>
      <c r="D119" s="75" t="s">
        <v>79</v>
      </c>
      <c r="E119" s="76">
        <v>1</v>
      </c>
    </row>
    <row r="120" spans="1:6" ht="56.25" x14ac:dyDescent="0.5">
      <c r="A120" s="71">
        <v>21</v>
      </c>
      <c r="B120" s="74" t="s">
        <v>516</v>
      </c>
      <c r="C120" s="72" t="s">
        <v>49</v>
      </c>
      <c r="D120" s="75" t="s">
        <v>107</v>
      </c>
      <c r="E120" s="80">
        <v>1</v>
      </c>
    </row>
    <row r="121" spans="1:6" ht="75" x14ac:dyDescent="0.5">
      <c r="A121" s="71">
        <v>28</v>
      </c>
      <c r="B121" s="90" t="s">
        <v>757</v>
      </c>
      <c r="C121" s="72" t="s">
        <v>49</v>
      </c>
      <c r="D121" s="80" t="s">
        <v>42</v>
      </c>
      <c r="E121" s="80">
        <v>0.4</v>
      </c>
    </row>
    <row r="122" spans="1:6" ht="37.5" x14ac:dyDescent="0.5">
      <c r="A122" s="71">
        <v>3</v>
      </c>
      <c r="B122" s="79" t="s">
        <v>543</v>
      </c>
      <c r="C122" s="84" t="s">
        <v>750</v>
      </c>
      <c r="D122" s="75" t="s">
        <v>161</v>
      </c>
      <c r="E122" s="80">
        <v>0.6</v>
      </c>
      <c r="F122" s="10" t="s">
        <v>1143</v>
      </c>
    </row>
    <row r="123" spans="1:6" ht="75" x14ac:dyDescent="0.5">
      <c r="A123" s="71">
        <v>7</v>
      </c>
      <c r="B123" s="79" t="s">
        <v>547</v>
      </c>
      <c r="C123" s="72" t="s">
        <v>750</v>
      </c>
      <c r="D123" s="72" t="s">
        <v>38</v>
      </c>
      <c r="E123" s="71">
        <v>0.2</v>
      </c>
      <c r="F123" s="14" t="s">
        <v>1143</v>
      </c>
    </row>
    <row r="124" spans="1:6" ht="56.25" x14ac:dyDescent="0.5">
      <c r="A124" s="71">
        <v>12</v>
      </c>
      <c r="B124" s="74" t="s">
        <v>605</v>
      </c>
      <c r="C124" s="84" t="s">
        <v>48</v>
      </c>
      <c r="D124" s="80" t="s">
        <v>38</v>
      </c>
      <c r="E124" s="71">
        <v>0.2</v>
      </c>
    </row>
    <row r="125" spans="1:6" ht="56.25" x14ac:dyDescent="0.5">
      <c r="A125" s="71">
        <v>5</v>
      </c>
      <c r="B125" s="74" t="s">
        <v>624</v>
      </c>
      <c r="C125" s="72" t="s">
        <v>27</v>
      </c>
      <c r="D125" s="80" t="s">
        <v>38</v>
      </c>
      <c r="E125" s="80">
        <v>0.2</v>
      </c>
    </row>
    <row r="126" spans="1:6" ht="56.25" x14ac:dyDescent="0.5">
      <c r="A126" s="71">
        <v>22</v>
      </c>
      <c r="B126" s="79" t="s">
        <v>517</v>
      </c>
      <c r="C126" s="72" t="s">
        <v>49</v>
      </c>
      <c r="D126" s="75" t="s">
        <v>161</v>
      </c>
      <c r="E126" s="80">
        <v>0.6</v>
      </c>
    </row>
    <row r="127" spans="1:6" ht="56.25" x14ac:dyDescent="0.5">
      <c r="A127" s="71">
        <v>13</v>
      </c>
      <c r="B127" s="74" t="s">
        <v>606</v>
      </c>
      <c r="C127" s="84" t="s">
        <v>48</v>
      </c>
      <c r="D127" s="80" t="s">
        <v>38</v>
      </c>
      <c r="E127" s="71">
        <v>0.2</v>
      </c>
    </row>
    <row r="128" spans="1:6" ht="56.25" x14ac:dyDescent="0.5">
      <c r="A128" s="71">
        <v>14</v>
      </c>
      <c r="B128" s="74" t="s">
        <v>607</v>
      </c>
      <c r="C128" s="84" t="s">
        <v>48</v>
      </c>
      <c r="D128" s="80" t="s">
        <v>38</v>
      </c>
      <c r="E128" s="71">
        <v>0.2</v>
      </c>
    </row>
    <row r="129" spans="1:6" ht="56.25" x14ac:dyDescent="0.5">
      <c r="A129" s="71">
        <v>2</v>
      </c>
      <c r="B129" s="177" t="s">
        <v>526</v>
      </c>
      <c r="C129" s="75" t="s">
        <v>749</v>
      </c>
      <c r="D129" s="75" t="s">
        <v>161</v>
      </c>
      <c r="E129" s="76">
        <v>0.6</v>
      </c>
      <c r="F129" s="10" t="s">
        <v>1142</v>
      </c>
    </row>
    <row r="130" spans="1:6" ht="37.5" x14ac:dyDescent="0.5">
      <c r="A130" s="71">
        <v>23</v>
      </c>
      <c r="B130" s="74" t="s">
        <v>518</v>
      </c>
      <c r="C130" s="72" t="s">
        <v>49</v>
      </c>
      <c r="D130" s="75" t="s">
        <v>161</v>
      </c>
      <c r="E130" s="80">
        <v>0.6</v>
      </c>
    </row>
    <row r="131" spans="1:6" ht="56.25" x14ac:dyDescent="0.5">
      <c r="A131" s="71">
        <v>5</v>
      </c>
      <c r="B131" s="102" t="s">
        <v>529</v>
      </c>
      <c r="C131" s="75" t="s">
        <v>50</v>
      </c>
      <c r="D131" s="80" t="s">
        <v>38</v>
      </c>
      <c r="E131" s="80">
        <v>0.2</v>
      </c>
    </row>
    <row r="132" spans="1:6" ht="56.25" x14ac:dyDescent="0.5">
      <c r="A132" s="71">
        <v>29</v>
      </c>
      <c r="B132" s="79" t="s">
        <v>523</v>
      </c>
      <c r="C132" s="72" t="s">
        <v>49</v>
      </c>
      <c r="D132" s="80" t="s">
        <v>38</v>
      </c>
      <c r="E132" s="80">
        <v>0.2</v>
      </c>
    </row>
    <row r="133" spans="1:6" ht="56.25" x14ac:dyDescent="0.5">
      <c r="A133" s="71">
        <v>6</v>
      </c>
      <c r="B133" s="74" t="s">
        <v>761</v>
      </c>
      <c r="C133" s="72" t="s">
        <v>762</v>
      </c>
      <c r="D133" s="80" t="s">
        <v>38</v>
      </c>
      <c r="E133" s="80">
        <v>0.2</v>
      </c>
    </row>
    <row r="134" spans="1:6" ht="37.5" x14ac:dyDescent="0.5">
      <c r="A134" s="71">
        <v>3</v>
      </c>
      <c r="B134" s="74" t="s">
        <v>527</v>
      </c>
      <c r="C134" s="75" t="s">
        <v>50</v>
      </c>
      <c r="D134" s="75" t="s">
        <v>161</v>
      </c>
      <c r="E134" s="76">
        <v>0.6</v>
      </c>
    </row>
    <row r="135" spans="1:6" ht="56.25" x14ac:dyDescent="0.5">
      <c r="A135" s="71">
        <v>15</v>
      </c>
      <c r="B135" s="81" t="s">
        <v>608</v>
      </c>
      <c r="C135" s="84" t="s">
        <v>48</v>
      </c>
      <c r="D135" s="80" t="s">
        <v>38</v>
      </c>
      <c r="E135" s="71">
        <v>0.2</v>
      </c>
    </row>
    <row r="136" spans="1:6" ht="56.25" x14ac:dyDescent="0.5">
      <c r="A136" s="71">
        <v>16</v>
      </c>
      <c r="B136" s="81" t="s">
        <v>609</v>
      </c>
      <c r="C136" s="84" t="s">
        <v>48</v>
      </c>
      <c r="D136" s="80" t="s">
        <v>38</v>
      </c>
      <c r="E136" s="71">
        <v>0.2</v>
      </c>
    </row>
    <row r="137" spans="1:6" ht="56.25" x14ac:dyDescent="0.5">
      <c r="A137" s="71">
        <v>17</v>
      </c>
      <c r="B137" s="83" t="s">
        <v>610</v>
      </c>
      <c r="C137" s="84" t="s">
        <v>48</v>
      </c>
      <c r="D137" s="80" t="s">
        <v>38</v>
      </c>
      <c r="E137" s="71">
        <v>0.2</v>
      </c>
    </row>
    <row r="138" spans="1:6" ht="37.5" x14ac:dyDescent="0.5">
      <c r="A138" s="71">
        <v>2</v>
      </c>
      <c r="B138" s="74" t="s">
        <v>616</v>
      </c>
      <c r="C138" s="72" t="s">
        <v>19</v>
      </c>
      <c r="D138" s="75" t="s">
        <v>161</v>
      </c>
      <c r="E138" s="80">
        <v>0.6</v>
      </c>
    </row>
    <row r="139" spans="1:6" ht="56.25" x14ac:dyDescent="0.5">
      <c r="A139" s="71">
        <v>18</v>
      </c>
      <c r="B139" s="81" t="s">
        <v>611</v>
      </c>
      <c r="C139" s="84" t="s">
        <v>48</v>
      </c>
      <c r="D139" s="80" t="s">
        <v>38</v>
      </c>
      <c r="E139" s="71">
        <v>0.2</v>
      </c>
    </row>
    <row r="140" spans="1:6" ht="56.25" x14ac:dyDescent="0.5">
      <c r="A140" s="71">
        <v>7</v>
      </c>
      <c r="B140" s="74" t="s">
        <v>625</v>
      </c>
      <c r="C140" s="72" t="s">
        <v>27</v>
      </c>
      <c r="D140" s="80" t="s">
        <v>38</v>
      </c>
      <c r="E140" s="80">
        <v>0.2</v>
      </c>
    </row>
    <row r="141" spans="1:6" ht="56.25" x14ac:dyDescent="0.5">
      <c r="A141" s="71">
        <v>19</v>
      </c>
      <c r="B141" s="83" t="s">
        <v>612</v>
      </c>
      <c r="C141" s="84" t="s">
        <v>48</v>
      </c>
      <c r="D141" s="80" t="s">
        <v>38</v>
      </c>
      <c r="E141" s="71">
        <v>0.2</v>
      </c>
    </row>
    <row r="142" spans="1:6" ht="56.25" x14ac:dyDescent="0.5">
      <c r="A142" s="71">
        <v>20</v>
      </c>
      <c r="B142" s="83" t="s">
        <v>613</v>
      </c>
      <c r="C142" s="84" t="s">
        <v>48</v>
      </c>
      <c r="D142" s="80" t="s">
        <v>38</v>
      </c>
      <c r="E142" s="71">
        <v>0.2</v>
      </c>
    </row>
    <row r="143" spans="1:6" ht="56.25" x14ac:dyDescent="0.5">
      <c r="A143" s="71">
        <v>21</v>
      </c>
      <c r="B143" s="83" t="s">
        <v>614</v>
      </c>
      <c r="C143" s="84" t="s">
        <v>48</v>
      </c>
      <c r="D143" s="80" t="s">
        <v>38</v>
      </c>
      <c r="E143" s="71">
        <v>0.2</v>
      </c>
    </row>
  </sheetData>
  <autoFilter ref="A3:F3">
    <sortState ref="A4:F143">
      <sortCondition sortBy="cellColor" ref="B3" dxfId="0"/>
    </sortState>
  </autoFilter>
  <mergeCells count="2">
    <mergeCell ref="A1:E1"/>
    <mergeCell ref="A2:E2"/>
  </mergeCells>
  <printOptions horizontalCentered="1"/>
  <pageMargins left="0.70866141732283472" right="0.11811023622047245" top="0.74803149606299213" bottom="0.35433070866141736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E37"/>
  <sheetViews>
    <sheetView view="pageBreakPreview" zoomScale="112" zoomScaleNormal="100" zoomScaleSheetLayoutView="112" workbookViewId="0">
      <selection activeCell="K10" sqref="K10"/>
    </sheetView>
  </sheetViews>
  <sheetFormatPr defaultColWidth="8.75" defaultRowHeight="21.75" x14ac:dyDescent="0.5"/>
  <cols>
    <col min="1" max="1" width="6.625" style="10" customWidth="1"/>
    <col min="2" max="2" width="67.25" style="10" customWidth="1"/>
    <col min="3" max="3" width="16.5" style="10" customWidth="1"/>
    <col min="4" max="4" width="17.5" style="10" customWidth="1"/>
    <col min="5" max="5" width="10.375" style="17" customWidth="1"/>
    <col min="6" max="16384" width="8.75" style="10"/>
  </cols>
  <sheetData>
    <row r="1" spans="1:5" x14ac:dyDescent="0.5">
      <c r="A1" s="274" t="s">
        <v>1231</v>
      </c>
      <c r="B1" s="274"/>
      <c r="C1" s="274"/>
      <c r="D1" s="274"/>
      <c r="E1" s="274"/>
    </row>
    <row r="2" spans="1:5" x14ac:dyDescent="0.5">
      <c r="A2" s="274" t="s">
        <v>1113</v>
      </c>
      <c r="B2" s="274"/>
      <c r="C2" s="274"/>
      <c r="D2" s="274"/>
      <c r="E2" s="274"/>
    </row>
    <row r="3" spans="1:5" s="15" customFormat="1" x14ac:dyDescent="0.5">
      <c r="A3" s="65" t="s">
        <v>32</v>
      </c>
      <c r="B3" s="65" t="s">
        <v>41</v>
      </c>
      <c r="C3" s="65" t="s">
        <v>34</v>
      </c>
      <c r="D3" s="65" t="s">
        <v>35</v>
      </c>
      <c r="E3" s="66" t="s">
        <v>36</v>
      </c>
    </row>
    <row r="4" spans="1:5" s="15" customFormat="1" x14ac:dyDescent="0.5">
      <c r="A4" s="282" t="s">
        <v>1117</v>
      </c>
      <c r="B4" s="283"/>
      <c r="C4" s="283"/>
      <c r="D4" s="284"/>
      <c r="E4" s="73">
        <f>SUM(E5:E13)</f>
        <v>7.0000000000000009</v>
      </c>
    </row>
    <row r="5" spans="1:5" s="15" customFormat="1" ht="37.5" x14ac:dyDescent="0.5">
      <c r="A5" s="71">
        <v>1</v>
      </c>
      <c r="B5" s="118" t="s">
        <v>1216</v>
      </c>
      <c r="C5" s="72" t="s">
        <v>146</v>
      </c>
      <c r="D5" s="72" t="s">
        <v>108</v>
      </c>
      <c r="E5" s="100">
        <v>1</v>
      </c>
    </row>
    <row r="6" spans="1:5" s="15" customFormat="1" ht="56.25" x14ac:dyDescent="0.5">
      <c r="A6" s="71">
        <v>2</v>
      </c>
      <c r="B6" s="81" t="s">
        <v>1123</v>
      </c>
      <c r="C6" s="84" t="s">
        <v>152</v>
      </c>
      <c r="D6" s="72" t="s">
        <v>79</v>
      </c>
      <c r="E6" s="155">
        <v>1</v>
      </c>
    </row>
    <row r="7" spans="1:5" s="15" customFormat="1" ht="56.25" x14ac:dyDescent="0.5">
      <c r="A7" s="71">
        <v>3</v>
      </c>
      <c r="B7" s="74" t="s">
        <v>1124</v>
      </c>
      <c r="C7" s="82" t="s">
        <v>14</v>
      </c>
      <c r="D7" s="152" t="s">
        <v>79</v>
      </c>
      <c r="E7" s="153">
        <v>1</v>
      </c>
    </row>
    <row r="8" spans="1:5" s="15" customFormat="1" ht="37.5" x14ac:dyDescent="0.5">
      <c r="A8" s="71">
        <v>4</v>
      </c>
      <c r="B8" s="74" t="s">
        <v>1217</v>
      </c>
      <c r="C8" s="82" t="s">
        <v>14</v>
      </c>
      <c r="D8" s="125" t="s">
        <v>455</v>
      </c>
      <c r="E8" s="153">
        <v>1</v>
      </c>
    </row>
    <row r="9" spans="1:5" s="15" customFormat="1" ht="37.5" x14ac:dyDescent="0.5">
      <c r="A9" s="71">
        <v>5</v>
      </c>
      <c r="B9" s="74" t="s">
        <v>1218</v>
      </c>
      <c r="C9" s="82" t="s">
        <v>14</v>
      </c>
      <c r="D9" s="125" t="s">
        <v>455</v>
      </c>
      <c r="E9" s="153">
        <v>1</v>
      </c>
    </row>
    <row r="10" spans="1:5" s="15" customFormat="1" ht="56.25" x14ac:dyDescent="0.5">
      <c r="A10" s="71">
        <v>6</v>
      </c>
      <c r="B10" s="196" t="s">
        <v>1230</v>
      </c>
      <c r="C10" s="82" t="s">
        <v>14</v>
      </c>
      <c r="D10" s="75" t="s">
        <v>69</v>
      </c>
      <c r="E10" s="153">
        <v>0.8</v>
      </c>
    </row>
    <row r="11" spans="1:5" s="15" customFormat="1" ht="56.25" x14ac:dyDescent="0.5">
      <c r="A11" s="71">
        <v>7</v>
      </c>
      <c r="B11" s="91" t="s">
        <v>1219</v>
      </c>
      <c r="C11" s="82" t="s">
        <v>14</v>
      </c>
      <c r="D11" s="190" t="s">
        <v>42</v>
      </c>
      <c r="E11" s="153">
        <v>0.4</v>
      </c>
    </row>
    <row r="12" spans="1:5" ht="56.25" x14ac:dyDescent="0.5">
      <c r="A12" s="187">
        <v>8</v>
      </c>
      <c r="B12" s="188" t="s">
        <v>1214</v>
      </c>
      <c r="C12" s="189" t="s">
        <v>14</v>
      </c>
      <c r="D12" s="190" t="s">
        <v>42</v>
      </c>
      <c r="E12" s="191">
        <v>0.4</v>
      </c>
    </row>
    <row r="13" spans="1:5" ht="75" x14ac:dyDescent="0.5">
      <c r="A13" s="187">
        <v>9</v>
      </c>
      <c r="B13" s="201" t="s">
        <v>1220</v>
      </c>
      <c r="C13" s="202" t="s">
        <v>14</v>
      </c>
      <c r="D13" s="203" t="s">
        <v>42</v>
      </c>
      <c r="E13" s="204">
        <v>0.4</v>
      </c>
    </row>
    <row r="14" spans="1:5" x14ac:dyDescent="0.5">
      <c r="A14" s="282" t="s">
        <v>1114</v>
      </c>
      <c r="B14" s="283"/>
      <c r="C14" s="283"/>
      <c r="D14" s="284"/>
      <c r="E14" s="73">
        <f>SUM(E15:E17)</f>
        <v>1.7999999999999998</v>
      </c>
    </row>
    <row r="15" spans="1:5" ht="57" x14ac:dyDescent="0.5">
      <c r="A15" s="115">
        <v>1</v>
      </c>
      <c r="B15" s="192" t="s">
        <v>1221</v>
      </c>
      <c r="C15" s="84" t="s">
        <v>23</v>
      </c>
      <c r="D15" s="115" t="s">
        <v>258</v>
      </c>
      <c r="E15" s="117">
        <v>1</v>
      </c>
    </row>
    <row r="16" spans="1:5" ht="75.75" x14ac:dyDescent="0.5">
      <c r="A16" s="205">
        <v>2</v>
      </c>
      <c r="B16" s="206" t="s">
        <v>1222</v>
      </c>
      <c r="C16" s="207" t="s">
        <v>23</v>
      </c>
      <c r="D16" s="208" t="s">
        <v>42</v>
      </c>
      <c r="E16" s="209">
        <v>0.4</v>
      </c>
    </row>
    <row r="17" spans="1:5" ht="60" x14ac:dyDescent="0.5">
      <c r="A17" s="71">
        <v>3</v>
      </c>
      <c r="B17" s="78" t="s">
        <v>1121</v>
      </c>
      <c r="C17" s="84" t="s">
        <v>23</v>
      </c>
      <c r="D17" s="72" t="s">
        <v>42</v>
      </c>
      <c r="E17" s="100">
        <v>0.4</v>
      </c>
    </row>
    <row r="18" spans="1:5" x14ac:dyDescent="0.5">
      <c r="A18" s="282" t="s">
        <v>1119</v>
      </c>
      <c r="B18" s="283"/>
      <c r="C18" s="283"/>
      <c r="D18" s="284"/>
      <c r="E18" s="73">
        <f>SUM(E19:E20)</f>
        <v>2</v>
      </c>
    </row>
    <row r="19" spans="1:5" ht="56.25" x14ac:dyDescent="0.5">
      <c r="A19" s="77">
        <v>1</v>
      </c>
      <c r="B19" s="79" t="s">
        <v>1126</v>
      </c>
      <c r="C19" s="152" t="s">
        <v>155</v>
      </c>
      <c r="D19" s="154" t="s">
        <v>79</v>
      </c>
      <c r="E19" s="100">
        <v>1</v>
      </c>
    </row>
    <row r="20" spans="1:5" ht="56.25" x14ac:dyDescent="0.5">
      <c r="A20" s="77">
        <v>2</v>
      </c>
      <c r="B20" s="79" t="s">
        <v>1127</v>
      </c>
      <c r="C20" s="152" t="s">
        <v>155</v>
      </c>
      <c r="D20" s="154" t="s">
        <v>79</v>
      </c>
      <c r="E20" s="100">
        <v>1</v>
      </c>
    </row>
    <row r="21" spans="1:5" x14ac:dyDescent="0.5">
      <c r="A21" s="282" t="s">
        <v>1115</v>
      </c>
      <c r="B21" s="283"/>
      <c r="C21" s="283"/>
      <c r="D21" s="284"/>
      <c r="E21" s="73">
        <f>SUM(E22:E22)</f>
        <v>1</v>
      </c>
    </row>
    <row r="22" spans="1:5" ht="37.5" x14ac:dyDescent="0.5">
      <c r="A22" s="71">
        <v>1</v>
      </c>
      <c r="B22" s="118" t="s">
        <v>1216</v>
      </c>
      <c r="C22" s="72" t="s">
        <v>146</v>
      </c>
      <c r="D22" s="72" t="s">
        <v>108</v>
      </c>
      <c r="E22" s="100">
        <v>1</v>
      </c>
    </row>
    <row r="23" spans="1:5" x14ac:dyDescent="0.5">
      <c r="A23" s="282" t="s">
        <v>1223</v>
      </c>
      <c r="B23" s="283"/>
      <c r="C23" s="283"/>
      <c r="D23" s="284"/>
      <c r="E23" s="73">
        <f>SUM(E24:E25)</f>
        <v>1.2</v>
      </c>
    </row>
    <row r="24" spans="1:5" ht="37.5" x14ac:dyDescent="0.5">
      <c r="A24" s="71">
        <v>1</v>
      </c>
      <c r="B24" s="81" t="s">
        <v>1224</v>
      </c>
      <c r="C24" s="72" t="s">
        <v>1225</v>
      </c>
      <c r="D24" s="72" t="s">
        <v>161</v>
      </c>
      <c r="E24" s="100">
        <v>0.6</v>
      </c>
    </row>
    <row r="25" spans="1:5" ht="56.25" x14ac:dyDescent="0.5">
      <c r="A25" s="71">
        <v>2</v>
      </c>
      <c r="B25" s="81" t="s">
        <v>1226</v>
      </c>
      <c r="C25" s="72" t="s">
        <v>1225</v>
      </c>
      <c r="D25" s="72" t="s">
        <v>161</v>
      </c>
      <c r="E25" s="100">
        <v>0.6</v>
      </c>
    </row>
    <row r="26" spans="1:5" x14ac:dyDescent="0.5">
      <c r="A26" s="282" t="s">
        <v>1116</v>
      </c>
      <c r="B26" s="283"/>
      <c r="C26" s="283"/>
      <c r="D26" s="284"/>
      <c r="E26" s="73">
        <f>SUM(E27)</f>
        <v>1</v>
      </c>
    </row>
    <row r="27" spans="1:5" ht="56.25" x14ac:dyDescent="0.5">
      <c r="A27" s="71">
        <v>1</v>
      </c>
      <c r="B27" s="81" t="s">
        <v>1122</v>
      </c>
      <c r="C27" s="84" t="s">
        <v>148</v>
      </c>
      <c r="D27" s="72" t="s">
        <v>2</v>
      </c>
      <c r="E27" s="100">
        <v>1</v>
      </c>
    </row>
    <row r="28" spans="1:5" x14ac:dyDescent="0.5">
      <c r="A28" s="282" t="s">
        <v>1120</v>
      </c>
      <c r="B28" s="283"/>
      <c r="C28" s="283"/>
      <c r="D28" s="284"/>
      <c r="E28" s="73">
        <f>SUM(E29:E30)</f>
        <v>1.2</v>
      </c>
    </row>
    <row r="29" spans="1:5" ht="37.5" x14ac:dyDescent="0.5">
      <c r="A29" s="77">
        <v>1</v>
      </c>
      <c r="B29" s="144" t="s">
        <v>1128</v>
      </c>
      <c r="C29" s="152" t="s">
        <v>158</v>
      </c>
      <c r="D29" s="75" t="s">
        <v>161</v>
      </c>
      <c r="E29" s="100">
        <v>0.6</v>
      </c>
    </row>
    <row r="30" spans="1:5" ht="56.25" x14ac:dyDescent="0.5">
      <c r="A30" s="77">
        <v>2</v>
      </c>
      <c r="B30" s="79" t="s">
        <v>1129</v>
      </c>
      <c r="C30" s="152" t="s">
        <v>158</v>
      </c>
      <c r="D30" s="75" t="s">
        <v>161</v>
      </c>
      <c r="E30" s="100">
        <v>0.6</v>
      </c>
    </row>
    <row r="31" spans="1:5" x14ac:dyDescent="0.5">
      <c r="A31" s="282" t="s">
        <v>1118</v>
      </c>
      <c r="B31" s="283"/>
      <c r="C31" s="283"/>
      <c r="D31" s="284"/>
      <c r="E31" s="73">
        <f>SUM(E32:E35)</f>
        <v>1.6</v>
      </c>
    </row>
    <row r="32" spans="1:5" ht="37.5" x14ac:dyDescent="0.5">
      <c r="A32" s="71">
        <v>1</v>
      </c>
      <c r="B32" s="74" t="s">
        <v>1125</v>
      </c>
      <c r="C32" s="82" t="s">
        <v>153</v>
      </c>
      <c r="D32" s="75" t="s">
        <v>69</v>
      </c>
      <c r="E32" s="100">
        <v>0.8</v>
      </c>
    </row>
    <row r="33" spans="1:5" ht="57" x14ac:dyDescent="0.5">
      <c r="A33" s="71">
        <v>2</v>
      </c>
      <c r="B33" s="168" t="s">
        <v>1215</v>
      </c>
      <c r="C33" s="82" t="s">
        <v>153</v>
      </c>
      <c r="D33" s="193" t="s">
        <v>42</v>
      </c>
      <c r="E33" s="100">
        <v>0.4</v>
      </c>
    </row>
    <row r="34" spans="1:5" ht="75" x14ac:dyDescent="0.5">
      <c r="A34" s="71">
        <v>3</v>
      </c>
      <c r="B34" s="195" t="s">
        <v>1227</v>
      </c>
      <c r="C34" s="82" t="s">
        <v>153</v>
      </c>
      <c r="D34" s="71" t="s">
        <v>38</v>
      </c>
      <c r="E34" s="100">
        <v>0.2</v>
      </c>
    </row>
    <row r="35" spans="1:5" ht="75" x14ac:dyDescent="0.5">
      <c r="A35" s="71">
        <v>4</v>
      </c>
      <c r="B35" s="210" t="s">
        <v>1228</v>
      </c>
      <c r="C35" s="82" t="s">
        <v>153</v>
      </c>
      <c r="D35" s="71" t="s">
        <v>38</v>
      </c>
      <c r="E35" s="100">
        <v>0.2</v>
      </c>
    </row>
    <row r="36" spans="1:5" x14ac:dyDescent="0.5">
      <c r="A36" s="292" t="s">
        <v>56</v>
      </c>
      <c r="B36" s="293"/>
      <c r="C36" s="293"/>
      <c r="D36" s="294"/>
      <c r="E36" s="194" t="s">
        <v>1229</v>
      </c>
    </row>
    <row r="37" spans="1:5" x14ac:dyDescent="0.5">
      <c r="A37" s="96" t="s">
        <v>1130</v>
      </c>
      <c r="B37" s="96"/>
      <c r="C37" s="96"/>
      <c r="D37" s="96"/>
      <c r="E37" s="99"/>
    </row>
  </sheetData>
  <mergeCells count="11">
    <mergeCell ref="A23:D23"/>
    <mergeCell ref="A26:D26"/>
    <mergeCell ref="A28:D28"/>
    <mergeCell ref="A31:D31"/>
    <mergeCell ref="A36:D36"/>
    <mergeCell ref="A21:D21"/>
    <mergeCell ref="A1:E1"/>
    <mergeCell ref="A2:E2"/>
    <mergeCell ref="A4:D4"/>
    <mergeCell ref="A14:D14"/>
    <mergeCell ref="A18:D18"/>
  </mergeCells>
  <printOptions horizontalCentered="1"/>
  <pageMargins left="0.70866141732283472" right="0.19685039370078741" top="0.74803149606299213" bottom="0.35433070866141736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7"/>
  <sheetViews>
    <sheetView view="pageBreakPreview" zoomScale="124" zoomScaleNormal="100" zoomScaleSheetLayoutView="124" workbookViewId="0">
      <selection activeCell="F15" sqref="F15"/>
    </sheetView>
  </sheetViews>
  <sheetFormatPr defaultColWidth="8.75" defaultRowHeight="24" x14ac:dyDescent="0.55000000000000004"/>
  <cols>
    <col min="1" max="1" width="6.625" style="12" customWidth="1"/>
    <col min="2" max="2" width="67.25" style="12" customWidth="1"/>
    <col min="3" max="3" width="19.125" style="12" customWidth="1"/>
    <col min="4" max="4" width="17.5" style="12" customWidth="1"/>
    <col min="5" max="5" width="6.375" style="12" bestFit="1" customWidth="1"/>
    <col min="6" max="16384" width="8.75" style="12"/>
  </cols>
  <sheetData>
    <row r="1" spans="1:6" x14ac:dyDescent="0.55000000000000004">
      <c r="A1" s="274" t="s">
        <v>1231</v>
      </c>
      <c r="B1" s="274"/>
      <c r="C1" s="274"/>
      <c r="D1" s="274"/>
      <c r="E1" s="274"/>
    </row>
    <row r="2" spans="1:6" x14ac:dyDescent="0.55000000000000004">
      <c r="A2" s="274" t="s">
        <v>1131</v>
      </c>
      <c r="B2" s="274"/>
      <c r="C2" s="274"/>
      <c r="D2" s="274"/>
      <c r="E2" s="274"/>
    </row>
    <row r="3" spans="1:6" s="13" customFormat="1" ht="21.75" x14ac:dyDescent="0.5">
      <c r="A3" s="157" t="s">
        <v>32</v>
      </c>
      <c r="B3" s="157" t="s">
        <v>39</v>
      </c>
      <c r="C3" s="157" t="s">
        <v>34</v>
      </c>
      <c r="D3" s="157" t="s">
        <v>35</v>
      </c>
      <c r="E3" s="157" t="s">
        <v>36</v>
      </c>
    </row>
    <row r="4" spans="1:6" s="13" customFormat="1" ht="21.75" x14ac:dyDescent="0.5">
      <c r="A4" s="282" t="s">
        <v>1139</v>
      </c>
      <c r="B4" s="283"/>
      <c r="C4" s="283"/>
      <c r="D4" s="284"/>
      <c r="E4" s="73">
        <f>SUM(E5:E9)</f>
        <v>4.8</v>
      </c>
    </row>
    <row r="5" spans="1:6" s="13" customFormat="1" ht="37.5" x14ac:dyDescent="0.5">
      <c r="A5" s="71">
        <v>1</v>
      </c>
      <c r="B5" s="81" t="s">
        <v>1135</v>
      </c>
      <c r="C5" s="160" t="s">
        <v>461</v>
      </c>
      <c r="D5" s="82" t="s">
        <v>79</v>
      </c>
      <c r="E5" s="155">
        <v>1</v>
      </c>
    </row>
    <row r="6" spans="1:6" s="13" customFormat="1" ht="37.5" x14ac:dyDescent="0.5">
      <c r="A6" s="71">
        <v>2</v>
      </c>
      <c r="B6" s="81" t="s">
        <v>458</v>
      </c>
      <c r="C6" s="82" t="s">
        <v>453</v>
      </c>
      <c r="D6" s="125" t="s">
        <v>455</v>
      </c>
      <c r="E6" s="117">
        <v>1</v>
      </c>
    </row>
    <row r="7" spans="1:6" s="13" customFormat="1" ht="37.5" x14ac:dyDescent="0.5">
      <c r="A7" s="71">
        <v>3</v>
      </c>
      <c r="B7" s="81" t="s">
        <v>459</v>
      </c>
      <c r="C7" s="82" t="s">
        <v>453</v>
      </c>
      <c r="D7" s="125" t="s">
        <v>455</v>
      </c>
      <c r="E7" s="117">
        <v>1</v>
      </c>
    </row>
    <row r="8" spans="1:6" s="13" customFormat="1" ht="37.5" x14ac:dyDescent="0.5">
      <c r="A8" s="71">
        <v>4</v>
      </c>
      <c r="B8" s="81" t="s">
        <v>460</v>
      </c>
      <c r="C8" s="82" t="s">
        <v>453</v>
      </c>
      <c r="D8" s="125" t="s">
        <v>455</v>
      </c>
      <c r="E8" s="117">
        <v>1</v>
      </c>
    </row>
    <row r="9" spans="1:6" s="13" customFormat="1" ht="37.5" x14ac:dyDescent="0.5">
      <c r="A9" s="71">
        <v>5</v>
      </c>
      <c r="B9" s="81" t="s">
        <v>1136</v>
      </c>
      <c r="C9" s="162" t="s">
        <v>453</v>
      </c>
      <c r="D9" s="82" t="s">
        <v>176</v>
      </c>
      <c r="E9" s="80">
        <v>0.8</v>
      </c>
    </row>
    <row r="10" spans="1:6" s="13" customFormat="1" ht="21.75" x14ac:dyDescent="0.5">
      <c r="A10" s="282" t="s">
        <v>1138</v>
      </c>
      <c r="B10" s="283"/>
      <c r="C10" s="283"/>
      <c r="D10" s="284"/>
      <c r="E10" s="163">
        <f>SUM(E11:E14)</f>
        <v>3.8</v>
      </c>
    </row>
    <row r="11" spans="1:6" ht="37.5" x14ac:dyDescent="0.55000000000000004">
      <c r="A11" s="158">
        <v>1</v>
      </c>
      <c r="B11" s="159" t="s">
        <v>1132</v>
      </c>
      <c r="C11" s="153" t="s">
        <v>13</v>
      </c>
      <c r="D11" s="152" t="s">
        <v>79</v>
      </c>
      <c r="E11" s="153">
        <v>1</v>
      </c>
    </row>
    <row r="12" spans="1:6" ht="37.5" x14ac:dyDescent="0.55000000000000004">
      <c r="A12" s="158">
        <v>2</v>
      </c>
      <c r="B12" s="159" t="s">
        <v>1133</v>
      </c>
      <c r="C12" s="153" t="s">
        <v>13</v>
      </c>
      <c r="D12" s="152" t="s">
        <v>79</v>
      </c>
      <c r="E12" s="153">
        <v>1</v>
      </c>
    </row>
    <row r="13" spans="1:6" ht="37.5" x14ac:dyDescent="0.55000000000000004">
      <c r="A13" s="158">
        <v>3</v>
      </c>
      <c r="B13" s="159" t="s">
        <v>1134</v>
      </c>
      <c r="C13" s="153" t="s">
        <v>461</v>
      </c>
      <c r="D13" s="152" t="s">
        <v>79</v>
      </c>
      <c r="E13" s="153">
        <v>1</v>
      </c>
    </row>
    <row r="14" spans="1:6" ht="37.5" x14ac:dyDescent="0.55000000000000004">
      <c r="A14" s="77">
        <v>4</v>
      </c>
      <c r="B14" s="81" t="s">
        <v>1137</v>
      </c>
      <c r="C14" s="155" t="s">
        <v>13</v>
      </c>
      <c r="D14" s="82" t="s">
        <v>176</v>
      </c>
      <c r="E14" s="155">
        <v>0.8</v>
      </c>
    </row>
    <row r="15" spans="1:6" x14ac:dyDescent="0.55000000000000004">
      <c r="A15" s="285" t="s">
        <v>55</v>
      </c>
      <c r="B15" s="286"/>
      <c r="C15" s="286"/>
      <c r="D15" s="287"/>
      <c r="E15" s="163" t="s">
        <v>462</v>
      </c>
      <c r="F15" s="273">
        <f>E4+E10</f>
        <v>8.6</v>
      </c>
    </row>
    <row r="16" spans="1:6" x14ac:dyDescent="0.55000000000000004">
      <c r="A16" s="96" t="s">
        <v>1053</v>
      </c>
      <c r="B16" s="161"/>
      <c r="C16" s="161"/>
      <c r="D16" s="161"/>
      <c r="E16" s="161"/>
      <c r="F16" s="161">
        <v>1</v>
      </c>
    </row>
    <row r="17" spans="6:6" x14ac:dyDescent="0.55000000000000004">
      <c r="F17" s="273">
        <f>F15-F16</f>
        <v>7.6</v>
      </c>
    </row>
  </sheetData>
  <mergeCells count="5">
    <mergeCell ref="A10:D10"/>
    <mergeCell ref="A15:D15"/>
    <mergeCell ref="A4:D4"/>
    <mergeCell ref="A1:E1"/>
    <mergeCell ref="A2:E2"/>
  </mergeCells>
  <printOptions horizontalCentered="1"/>
  <pageMargins left="0.70866141732283472" right="0.11811023622047245" top="0.74803149606299213" bottom="0.35433070866141736" header="0.31496062992125984" footer="0.31496062992125984"/>
  <pageSetup paperSize="9" scale="75" orientation="portrait" r:id="rId1"/>
  <headerFooter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วิทย์</vt:lpstr>
      <vt:lpstr>1-วิทย์ </vt:lpstr>
      <vt:lpstr>วิทย์ (7.40)</vt:lpstr>
      <vt:lpstr>2-สังคม</vt:lpstr>
      <vt:lpstr>3-เกษตร</vt:lpstr>
      <vt:lpstr>4-วิศวะ</vt:lpstr>
      <vt:lpstr>วิศวะ (1.8)</vt:lpstr>
      <vt:lpstr>5-แพทย์</vt:lpstr>
      <vt:lpstr>6-พยาบาล</vt:lpstr>
      <vt:lpstr>รวม</vt:lpstr>
      <vt:lpstr>'1-วิทย์ '!Print_Area</vt:lpstr>
      <vt:lpstr>'2-สังคม'!Print_Area</vt:lpstr>
      <vt:lpstr>'3-เกษตร'!Print_Area</vt:lpstr>
      <vt:lpstr>'4-วิศวะ'!Print_Area</vt:lpstr>
      <vt:lpstr>'6-พยาบาล'!Print_Area</vt:lpstr>
      <vt:lpstr>รวม!Print_Area</vt:lpstr>
      <vt:lpstr>วิทย์!Print_Area</vt:lpstr>
      <vt:lpstr>'วิทย์ (7.40)'!Print_Area</vt:lpstr>
      <vt:lpstr>'วิศวะ (1.8)'!Print_Area</vt:lpstr>
      <vt:lpstr>'1-วิทย์ '!Print_Titles</vt:lpstr>
      <vt:lpstr>'2-สังคม'!Print_Titles</vt:lpstr>
      <vt:lpstr>'3-เกษตร'!Print_Titles</vt:lpstr>
      <vt:lpstr>'4-วิศวะ'!Print_Titles</vt:lpstr>
      <vt:lpstr>'5-แพทย์'!Print_Titles</vt:lpstr>
      <vt:lpstr>รวม!Print_Titles</vt:lpstr>
      <vt:lpstr>วิทย์!Print_Titles</vt:lpstr>
      <vt:lpstr>'วิทย์ (7.40)'!Print_Titles</vt:lpstr>
      <vt:lpstr>'วิศวะ (1.8)'!Print_Titles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2015-08-13T06:12:43Z</cp:lastPrinted>
  <dcterms:created xsi:type="dcterms:W3CDTF">2014-06-04T07:08:37Z</dcterms:created>
  <dcterms:modified xsi:type="dcterms:W3CDTF">2015-08-13T08:49:05Z</dcterms:modified>
</cp:coreProperties>
</file>